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930" tabRatio="420" activeTab="0"/>
  </bookViews>
  <sheets>
    <sheet name="收支总表" sheetId="1" r:id="rId1"/>
    <sheet name="收入总表" sheetId="2" r:id="rId2"/>
    <sheet name="支出总表" sheetId="3" r:id="rId3"/>
    <sheet name="财政拨款支出总表" sheetId="4" r:id="rId4"/>
    <sheet name="一般公共预算支出明细表" sheetId="5" r:id="rId5"/>
    <sheet name="一般公共预算基本支出明细表" sheetId="6" r:id="rId6"/>
    <sheet name="一般公共预算拨款“三公”经费及会议费、培训费支出预算表" sheetId="7" r:id="rId7"/>
    <sheet name="国有资本经营财政拨款收支决算表" sheetId="8" r:id="rId8"/>
    <sheet name="政府性基金收支表" sheetId="9" r:id="rId9"/>
  </sheets>
  <definedNames>
    <definedName name="_xlnm.Print_Area" localSheetId="1">'收入总表'!$C$1:$M$31</definedName>
    <definedName name="_xlnm.Print_Area" localSheetId="0">'收支总表'!$A$1:$D$34</definedName>
    <definedName name="_xlnm.Print_Area" localSheetId="6">'一般公共预算拨款“三公”经费及会议费、培训费支出预算表'!$A$1:$H$9</definedName>
    <definedName name="_xlnm.Print_Area" localSheetId="5">'一般公共预算基本支出明细表'!$A$1:$F$39</definedName>
    <definedName name="_xlnm.Print_Area" localSheetId="4">'一般公共预算支出明细表'!$C$1:$J$27</definedName>
    <definedName name="_xlnm.Print_Area" localSheetId="8">'政府性基金收支表'!$A$1:$H$21</definedName>
    <definedName name="_xlnm.Print_Area" localSheetId="2">'支出总表'!$C$1:$J$31</definedName>
    <definedName name="_xlnm.Print_Titles" localSheetId="3">'财政拨款支出总表'!$1:$5</definedName>
    <definedName name="_xlnm.Print_Titles" localSheetId="1">'收入总表'!$1:$5</definedName>
    <definedName name="_xlnm.Print_Titles" localSheetId="0">'收支总表'!$1:$5</definedName>
    <definedName name="_xlnm.Print_Titles" localSheetId="6">'一般公共预算拨款“三公”经费及会议费、培训费支出预算表'!$1:$7</definedName>
    <definedName name="_xlnm.Print_Titles" localSheetId="5">'一般公共预算基本支出明细表'!$1:$4</definedName>
    <definedName name="_xlnm.Print_Titles" localSheetId="4">'一般公共预算支出明细表'!$1:$5</definedName>
    <definedName name="_xlnm.Print_Titles" localSheetId="8">'政府性基金收支表'!$1:$4</definedName>
    <definedName name="_xlnm.Print_Titles" localSheetId="2">'支出总表'!$1:$5</definedName>
  </definedNames>
  <calcPr fullCalcOnLoad="1"/>
</workbook>
</file>

<file path=xl/sharedStrings.xml><?xml version="1.0" encoding="utf-8"?>
<sst xmlns="http://schemas.openxmlformats.org/spreadsheetml/2006/main" count="506" uniqueCount="222">
  <si>
    <t>收入支出决算表</t>
  </si>
  <si>
    <t>公开01表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</si>
  <si>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</si>
  <si>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</si>
  <si>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</si>
  <si>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</si>
  <si>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</si>
  <si>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</si>
  <si>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</si>
  <si>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</si>
  <si>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</si>
  <si>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</si>
  <si>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</si>
  <si>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</si>
  <si>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</si>
  <si>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</si>
  <si>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</si>
  <si>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</si>
  <si>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</si>
  <si>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</si>
  <si>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</si>
  <si>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</si>
  <si>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</si>
  <si>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</si>
  <si>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</si>
  <si>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</si>
  <si>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</si>
  <si>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</si>
  <si>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</si>
  <si>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</si>
  <si>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</si>
  <si>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</si>
  <si>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</si>
  <si>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</si>
  <si>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</si>
  <si>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</si>
  <si>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</si>
  <si>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</si>
  <si>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</si>
  <si>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</si>
  <si>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</si>
  <si>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</si>
  <si>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</si>
  <si>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</si>
  <si>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</si>
  <si>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</si>
  <si>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</si>
  <si>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</si>
  <si>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</si>
  <si>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收入决算表</t>
  </si>
  <si>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</si>
  <si>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</si>
  <si>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</si>
  <si>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</si>
  <si>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</si>
  <si>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</si>
  <si>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</si>
  <si>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</si>
  <si>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</si>
  <si>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</si>
  <si>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</si>
  <si>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</si>
  <si>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</si>
  <si>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</si>
  <si>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</si>
  <si>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</si>
  <si>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</si>
  <si>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</si>
  <si>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</si>
  <si>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</si>
  <si>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</si>
  <si>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</si>
  <si>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</si>
  <si>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</si>
  <si>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</si>
  <si>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</si>
  <si>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</si>
  <si>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</si>
  <si>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</si>
  <si>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</si>
  <si>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</si>
  <si>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</si>
  <si>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</si>
  <si>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</si>
  <si>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</si>
  <si>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</si>
  <si>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</si>
  <si>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备注</t>
  </si>
  <si>
    <t>小计</t>
  </si>
  <si>
    <t>人员经费</t>
  </si>
  <si>
    <t>公用经费</t>
  </si>
  <si>
    <t>注：本表反映部门本年度一般公共预算财政拨款实际支出情况。</t>
  </si>
  <si>
    <t>一般公共预算财政拨款基本支出决算表</t>
  </si>
  <si>
    <t>公开06表</t>
  </si>
  <si>
    <t>经纱分类科目编码</t>
  </si>
  <si>
    <t>301</t>
  </si>
  <si>
    <t>302</t>
  </si>
  <si>
    <t>商品和服务支出</t>
  </si>
  <si>
    <t>注：本表反映部门本年度一般公共预算财政拨款基本支出明细情况。</t>
  </si>
  <si>
    <t>一般公共预算财政拨款“三公”经费、                                     会议费、培训费支出决算表</t>
  </si>
  <si>
    <t>公开07表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</si>
  <si>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</si>
  <si>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</si>
  <si>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</si>
  <si>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</si>
  <si>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</si>
  <si>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</si>
  <si>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</si>
  <si>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</si>
  <si>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</si>
  <si>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政府性基金预算财政拨款收入支出决算表</t>
  </si>
  <si>
    <t>公开08表</t>
  </si>
  <si>
    <t>年初结转和结余</t>
  </si>
  <si>
    <t>本年收入</t>
  </si>
  <si>
    <t>本年支出</t>
  </si>
  <si>
    <t>年末结转和结余</t>
  </si>
  <si>
    <t>注：本表反映部门本年度政府性基金预算财政拨款收入支出及结转和结余情况</t>
  </si>
  <si>
    <t>205</t>
  </si>
  <si>
    <t/>
  </si>
  <si>
    <t>教育支出</t>
  </si>
  <si>
    <t>20502</t>
  </si>
  <si>
    <t>普通教育</t>
  </si>
  <si>
    <t>2050205</t>
  </si>
  <si>
    <t xml:space="preserve">  高等教育</t>
  </si>
  <si>
    <t>20508</t>
  </si>
  <si>
    <t>进修及培训</t>
  </si>
  <si>
    <t>2050802</t>
  </si>
  <si>
    <t xml:space="preserve">  干部教育</t>
  </si>
  <si>
    <t>208</t>
  </si>
  <si>
    <t>社会保障和就业支出</t>
  </si>
  <si>
    <t>20805</t>
  </si>
  <si>
    <t>行政事业单位离退休</t>
  </si>
  <si>
    <t>2080501</t>
  </si>
  <si>
    <t xml:space="preserve">  归口管理的行政单位离退休</t>
  </si>
  <si>
    <t>2080502</t>
  </si>
  <si>
    <t xml:space="preserve">  事业单位离退休</t>
  </si>
  <si>
    <t>2080599</t>
  </si>
  <si>
    <t xml:space="preserve">  其他行政事业单位离退休支出</t>
  </si>
  <si>
    <t>210</t>
  </si>
  <si>
    <t>医疗卫生与计划生育支出</t>
  </si>
  <si>
    <t>21005</t>
  </si>
  <si>
    <t>医疗保障</t>
  </si>
  <si>
    <t>2100501</t>
  </si>
  <si>
    <t xml:space="preserve">  行政单位医疗</t>
  </si>
  <si>
    <t>2100502</t>
  </si>
  <si>
    <t xml:space="preserve">  事业单位医疗</t>
  </si>
  <si>
    <t>215</t>
  </si>
  <si>
    <t>资源勘探信息等支出</t>
  </si>
  <si>
    <t>21505</t>
  </si>
  <si>
    <t>工业和信息产业监管</t>
  </si>
  <si>
    <t>2150599</t>
  </si>
  <si>
    <t xml:space="preserve">  其他工业和信息产业监管支出</t>
  </si>
  <si>
    <t>221</t>
  </si>
  <si>
    <t>住房保障支出</t>
  </si>
  <si>
    <t>22102</t>
  </si>
  <si>
    <t>住房改革支出</t>
  </si>
  <si>
    <t>2210201</t>
  </si>
  <si>
    <t xml:space="preserve">  住房公积金</t>
  </si>
  <si>
    <t>编制部门：中共陕西省委党校（汇总）</t>
  </si>
  <si>
    <t xml:space="preserve">支出总计     </t>
  </si>
  <si>
    <t>30101</t>
  </si>
  <si>
    <t>30102</t>
  </si>
  <si>
    <t>30103</t>
  </si>
  <si>
    <t>30104</t>
  </si>
  <si>
    <t>30107</t>
  </si>
  <si>
    <t>30108</t>
  </si>
  <si>
    <t>30201</t>
  </si>
  <si>
    <t>30202</t>
  </si>
  <si>
    <t>30207</t>
  </si>
  <si>
    <t>30211</t>
  </si>
  <si>
    <t>30212</t>
  </si>
  <si>
    <t>30213</t>
  </si>
  <si>
    <t>30215</t>
  </si>
  <si>
    <t>30217</t>
  </si>
  <si>
    <t>30226</t>
  </si>
  <si>
    <t>30227</t>
  </si>
  <si>
    <t>30228</t>
  </si>
  <si>
    <t>30231</t>
  </si>
  <si>
    <t>30239</t>
  </si>
  <si>
    <t>30299</t>
  </si>
  <si>
    <t>303</t>
  </si>
  <si>
    <t>30301</t>
  </si>
  <si>
    <t>30302</t>
  </si>
  <si>
    <t>30304</t>
  </si>
  <si>
    <t>30305</t>
  </si>
  <si>
    <t>30307</t>
  </si>
  <si>
    <t>30309</t>
  </si>
  <si>
    <t>30311</t>
  </si>
  <si>
    <t>30314</t>
  </si>
  <si>
    <t>30399</t>
  </si>
  <si>
    <t>工资福利支出</t>
  </si>
  <si>
    <t xml:space="preserve">  基本工资</t>
  </si>
  <si>
    <t xml:space="preserve">  津贴补贴</t>
  </si>
  <si>
    <t xml:space="preserve">  奖金</t>
  </si>
  <si>
    <t xml:space="preserve">  其他社会保障缴费</t>
  </si>
  <si>
    <t xml:space="preserve">  绩效工资</t>
  </si>
  <si>
    <t xml:space="preserve">  机关事业单位基本养老保险缴费</t>
  </si>
  <si>
    <t xml:space="preserve">  办公费</t>
  </si>
  <si>
    <t xml:space="preserve">  印刷费</t>
  </si>
  <si>
    <t xml:space="preserve">  邮电费</t>
  </si>
  <si>
    <t xml:space="preserve">  差旅费</t>
  </si>
  <si>
    <t xml:space="preserve">  因公出国（境）费用</t>
  </si>
  <si>
    <t xml:space="preserve">  维修（护）费</t>
  </si>
  <si>
    <t xml:space="preserve">  会议费</t>
  </si>
  <si>
    <t xml:space="preserve">  公务接待费</t>
  </si>
  <si>
    <t xml:space="preserve">  劳务费</t>
  </si>
  <si>
    <t xml:space="preserve">  委托业务费</t>
  </si>
  <si>
    <t xml:space="preserve">  工会经费</t>
  </si>
  <si>
    <t xml:space="preserve">  公务用车运行维护费</t>
  </si>
  <si>
    <t xml:space="preserve">  其他交通费用</t>
  </si>
  <si>
    <t xml:space="preserve">  其他商品和服务支出</t>
  </si>
  <si>
    <t>对个人和家庭的补助</t>
  </si>
  <si>
    <t xml:space="preserve">  离休费</t>
  </si>
  <si>
    <t xml:space="preserve">  退休费</t>
  </si>
  <si>
    <t xml:space="preserve">  抚恤金</t>
  </si>
  <si>
    <t xml:space="preserve">  生活补助</t>
  </si>
  <si>
    <t xml:space="preserve">  医疗费</t>
  </si>
  <si>
    <t xml:space="preserve">  奖励金</t>
  </si>
  <si>
    <t xml:space="preserve">  采暖补贴</t>
  </si>
  <si>
    <t xml:space="preserve">  其他对个人和家庭的补助支出</t>
  </si>
  <si>
    <t>编制部门：中共陕西省委党校（汇总）</t>
  </si>
  <si>
    <t>国有资本经营财政拨款收支决算表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</si>
</sst>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 #,##0.00;* \-#,##0.00;* &quot;-&quot;??;@"/>
    <numFmt numFmtId="178" formatCode="&quot;¥&quot;* _-#,##0;&quot;¥&quot;* \-#,##0;&quot;¥&quot;* _-&quot;-&quot;;@"/>
    <numFmt numFmtId="179" formatCode="* #,##0;* \-#,##0;* &quot;-&quot;;@"/>
    <numFmt numFmtId="180" formatCode="#,##0.00_ "/>
  </numFmts>
  <fonts count="41">
    <font>
      <sz val="9"/>
      <name val="宋体"/>
      <family val="0"/>
    </font>
    <font>
      <sz val="12"/>
      <name val="宋体"/>
      <family val="0"/>
    </font>
    <font>
      <b/>
      <sz val="20"/>
      <name val="宋体"/>
      <family val="0"/>
    </font>
    <font>
      <b/>
      <sz val="10"/>
      <name val="宋体"/>
      <family val="0"/>
    </font>
    <font>
      <sz val="10"/>
      <name val="宋体"/>
      <family val="0"/>
    </font>
    <font>
      <b/>
      <sz val="9"/>
      <name val="宋体"/>
      <family val="0"/>
    </font>
    <font>
      <sz val="11"/>
      <color indexed="8"/>
      <name val="宋体"/>
      <family val="0"/>
    </font>
    <font>
      <sz val="9"/>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s>
  <borders count="4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medium">
        <color indexed="8"/>
      </bottom>
    </border>
    <border>
      <left>
        <color indexed="63"/>
      </left>
      <right>
        <color indexed="63"/>
      </right>
      <top style="medium">
        <color indexed="8"/>
      </top>
      <bottom>
        <color indexed="63"/>
      </bottom>
    </border>
    <border>
      <left>
        <color indexed="63"/>
      </left>
      <right style="thin"/>
      <top style="medium">
        <color indexed="8"/>
      </top>
      <bottom>
        <color indexed="63"/>
      </bottom>
    </border>
    <border>
      <left>
        <color indexed="8"/>
      </left>
      <right style="thin"/>
      <top style="thin">
        <color indexed="8"/>
      </top>
      <bottom style="thin">
        <color indexed="8"/>
      </bottom>
    </border>
    <border>
      <left>
        <color indexed="8"/>
      </left>
      <right style="thin"/>
      <top style="medium">
        <color indexed="8"/>
      </top>
      <bottom style="medium">
        <color indexed="8"/>
      </bottom>
    </border>
    <border>
      <left style="thin"/>
      <right>
        <color indexed="63"/>
      </right>
      <top style="medium">
        <color indexed="8"/>
      </top>
      <bottom>
        <color indexed="63"/>
      </bottom>
    </border>
    <border>
      <left style="thin"/>
      <right>
        <color indexed="63"/>
      </right>
      <top style="medium">
        <color indexed="8"/>
      </top>
      <bottom style="thin"/>
    </border>
    <border>
      <left>
        <color indexed="63"/>
      </left>
      <right>
        <color indexed="63"/>
      </right>
      <top style="medium">
        <color indexed="8"/>
      </top>
      <bottom style="thin"/>
    </border>
    <border>
      <left>
        <color indexed="63"/>
      </left>
      <right style="thin"/>
      <top style="medium">
        <color indexed="8"/>
      </top>
      <bottom style="thin"/>
    </border>
    <border>
      <left>
        <color indexed="63"/>
      </left>
      <right>
        <color indexed="63"/>
      </right>
      <top style="medium">
        <color indexed="8"/>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top>
        <color indexed="63"/>
      </top>
      <bottom style="medium">
        <color indexed="8"/>
      </bottom>
    </border>
    <border>
      <left>
        <color indexed="8"/>
      </left>
      <right style="thin"/>
      <top>
        <color indexed="63"/>
      </top>
      <bottom style="thin">
        <color indexed="8"/>
      </bottom>
    </border>
    <border>
      <left style="thin"/>
      <right>
        <color indexed="63"/>
      </right>
      <top style="medium">
        <color indexed="8"/>
      </top>
      <bottom style="medium">
        <color indexed="8"/>
      </bottom>
    </border>
    <border>
      <left style="thin"/>
      <right>
        <color indexed="63"/>
      </right>
      <top style="thin"/>
      <bottom style="thin"/>
    </border>
    <border>
      <left style="medium">
        <color indexed="8"/>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color indexed="8"/>
      </right>
      <top style="thin">
        <color indexed="8"/>
      </top>
      <bottom style="thin">
        <color indexed="8"/>
      </bottom>
    </border>
    <border>
      <left style="thin"/>
      <right style="thin">
        <color indexed="8"/>
      </right>
      <top style="medium">
        <color indexed="8"/>
      </top>
      <bottom style="medium">
        <color indexed="8"/>
      </bottom>
    </border>
    <border>
      <left style="thin"/>
      <right>
        <color indexed="63"/>
      </right>
      <top>
        <color indexed="63"/>
      </top>
      <bottom style="thin">
        <color indexed="8"/>
      </bottom>
    </border>
    <border>
      <left>
        <color indexed="63"/>
      </left>
      <right>
        <color indexed="63"/>
      </right>
      <top>
        <color indexed="63"/>
      </top>
      <bottom style="thin">
        <color indexed="8"/>
      </bottom>
    </border>
    <border>
      <left style="thin"/>
      <right style="thin">
        <color indexed="8"/>
      </right>
      <top>
        <color indexed="63"/>
      </top>
      <bottom style="thin">
        <color indexed="8"/>
      </bottom>
    </border>
    <border>
      <left>
        <color indexed="8"/>
      </left>
      <right style="thin">
        <color indexed="8"/>
      </right>
      <top>
        <color indexed="63"/>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141">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4" fontId="4" fillId="0" borderId="10" xfId="0" applyNumberFormat="1" applyFont="1" applyFill="1" applyBorder="1" applyAlignment="1" applyProtection="1">
      <alignment horizontal="right" vertical="center" wrapText="1"/>
      <protection/>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0" xfId="0" applyNumberFormat="1" applyFont="1" applyFill="1" applyBorder="1" applyAlignment="1" applyProtection="1">
      <alignment horizontal="left" vertical="center"/>
      <protection/>
    </xf>
    <xf numFmtId="0" fontId="0" fillId="0" borderId="0" xfId="0" applyFill="1" applyAlignment="1">
      <alignment/>
    </xf>
    <xf numFmtId="0" fontId="2" fillId="0" borderId="0" xfId="0" applyFont="1" applyAlignment="1">
      <alignment horizontal="center" vertical="center" wrapText="1"/>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3" fillId="0" borderId="10" xfId="0" applyNumberFormat="1" applyFont="1" applyFill="1" applyBorder="1" applyAlignment="1" applyProtection="1">
      <alignment horizontal="center" vertical="center" wrapText="1"/>
      <protection/>
    </xf>
    <xf numFmtId="0" fontId="2" fillId="0" borderId="0" xfId="0" applyFont="1" applyAlignment="1">
      <alignment vertical="center"/>
    </xf>
    <xf numFmtId="0" fontId="2" fillId="0" borderId="0" xfId="0" applyFont="1" applyBorder="1" applyAlignment="1">
      <alignment horizontal="center" vertical="center"/>
    </xf>
    <xf numFmtId="49" fontId="4" fillId="0" borderId="10" xfId="0" applyNumberFormat="1" applyFont="1" applyFill="1" applyBorder="1" applyAlignment="1" applyProtection="1">
      <alignment horizontal="righ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4" fillId="33" borderId="10" xfId="0"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5" fillId="0" borderId="12" xfId="0" applyFont="1" applyFill="1" applyBorder="1" applyAlignment="1">
      <alignment horizontal="center" vertical="center"/>
    </xf>
    <xf numFmtId="0" fontId="5" fillId="0" borderId="12" xfId="0" applyFont="1" applyFill="1" applyBorder="1" applyAlignment="1">
      <alignment vertical="center"/>
    </xf>
    <xf numFmtId="0" fontId="4" fillId="0" borderId="12" xfId="0" applyFont="1" applyBorder="1" applyAlignment="1">
      <alignment vertical="center"/>
    </xf>
    <xf numFmtId="0" fontId="5" fillId="0" borderId="12" xfId="0" applyFont="1" applyBorder="1" applyAlignment="1">
      <alignment vertical="center"/>
    </xf>
    <xf numFmtId="0" fontId="0" fillId="0" borderId="10" xfId="0" applyBorder="1" applyAlignment="1">
      <alignment/>
    </xf>
    <xf numFmtId="0" fontId="4" fillId="0" borderId="12"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0" xfId="0" applyFont="1" applyAlignment="1">
      <alignment vertical="center"/>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4" fillId="0" borderId="0" xfId="0" applyFont="1" applyAlignment="1">
      <alignment/>
    </xf>
    <xf numFmtId="0" fontId="2" fillId="0" borderId="0" xfId="0" applyFont="1" applyFill="1" applyAlignment="1">
      <alignment vertical="center"/>
    </xf>
    <xf numFmtId="0" fontId="0" fillId="0" borderId="10" xfId="0" applyFont="1" applyFill="1" applyBorder="1" applyAlignment="1">
      <alignment/>
    </xf>
    <xf numFmtId="4" fontId="6" fillId="0" borderId="13" xfId="0" applyNumberFormat="1" applyFont="1" applyBorder="1" applyAlignment="1">
      <alignment horizontal="right" vertical="center" shrinkToFit="1"/>
    </xf>
    <xf numFmtId="4" fontId="5" fillId="0" borderId="10" xfId="0" applyNumberFormat="1" applyFont="1" applyFill="1" applyBorder="1" applyAlignment="1">
      <alignment vertical="center"/>
    </xf>
    <xf numFmtId="4" fontId="6" fillId="0" borderId="14" xfId="0" applyNumberFormat="1" applyFont="1" applyBorder="1" applyAlignment="1">
      <alignment horizontal="right" vertical="center" shrinkToFit="1"/>
    </xf>
    <xf numFmtId="180" fontId="5" fillId="0" borderId="10" xfId="0" applyNumberFormat="1" applyFont="1" applyFill="1" applyBorder="1" applyAlignment="1">
      <alignment vertical="center"/>
    </xf>
    <xf numFmtId="0" fontId="6" fillId="0" borderId="13" xfId="0" applyFont="1" applyBorder="1" applyAlignment="1">
      <alignment horizontal="left" vertical="center" shrinkToFit="1"/>
    </xf>
    <xf numFmtId="0" fontId="6" fillId="0" borderId="15" xfId="0" applyFont="1" applyBorder="1" applyAlignment="1">
      <alignment horizontal="left" vertical="center" shrinkToFit="1"/>
    </xf>
    <xf numFmtId="4" fontId="6" fillId="0" borderId="15" xfId="0" applyNumberFormat="1" applyFont="1" applyBorder="1" applyAlignment="1">
      <alignment horizontal="right" vertical="center" shrinkToFit="1"/>
    </xf>
    <xf numFmtId="4" fontId="6" fillId="0" borderId="16" xfId="0" applyNumberFormat="1" applyFont="1" applyBorder="1" applyAlignment="1">
      <alignment horizontal="right" vertical="center" shrinkToFit="1"/>
    </xf>
    <xf numFmtId="0" fontId="0" fillId="0" borderId="0" xfId="0" applyAlignment="1">
      <alignment horizontal="center"/>
    </xf>
    <xf numFmtId="0" fontId="0" fillId="0" borderId="17" xfId="0" applyBorder="1" applyAlignment="1">
      <alignment horizontal="center"/>
    </xf>
    <xf numFmtId="0" fontId="0" fillId="0" borderId="18" xfId="0" applyBorder="1" applyAlignment="1">
      <alignment horizontal="center"/>
    </xf>
    <xf numFmtId="4" fontId="0" fillId="0" borderId="12" xfId="0" applyNumberFormat="1" applyFont="1" applyFill="1" applyBorder="1" applyAlignment="1" applyProtection="1">
      <alignment horizontal="right" vertical="center"/>
      <protection/>
    </xf>
    <xf numFmtId="0" fontId="6" fillId="0" borderId="19" xfId="0" applyFont="1" applyBorder="1" applyAlignment="1">
      <alignment horizontal="left" vertical="center" shrinkToFit="1"/>
    </xf>
    <xf numFmtId="0" fontId="6" fillId="0" borderId="20" xfId="0" applyFont="1" applyBorder="1" applyAlignment="1">
      <alignment horizontal="left" vertical="center" shrinkToFit="1"/>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6" fillId="0" borderId="25"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8" xfId="0" applyFont="1" applyBorder="1" applyAlignment="1">
      <alignment horizontal="center" vertical="center" shrinkToFit="1"/>
    </xf>
    <xf numFmtId="49" fontId="0" fillId="0" borderId="11" xfId="0" applyNumberFormat="1" applyFont="1" applyFill="1" applyBorder="1" applyAlignment="1" applyProtection="1">
      <alignment horizontal="left" vertical="center"/>
      <protection/>
    </xf>
    <xf numFmtId="0" fontId="6" fillId="0" borderId="29" xfId="0" applyFont="1" applyBorder="1" applyAlignment="1">
      <alignment horizontal="left" vertical="center" shrinkToFit="1"/>
    </xf>
    <xf numFmtId="0" fontId="6" fillId="0" borderId="30"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5" fillId="0" borderId="31" xfId="0" applyFont="1" applyFill="1" applyBorder="1" applyAlignment="1">
      <alignment horizontal="center" vertical="center"/>
    </xf>
    <xf numFmtId="0" fontId="7" fillId="0" borderId="32" xfId="0" applyFont="1" applyBorder="1" applyAlignment="1">
      <alignment horizontal="left" vertical="center" shrinkToFit="1"/>
    </xf>
    <xf numFmtId="0" fontId="7" fillId="0" borderId="13" xfId="0" applyFont="1" applyBorder="1" applyAlignment="1">
      <alignment horizontal="left" vertical="center" shrinkToFit="1"/>
    </xf>
    <xf numFmtId="4" fontId="7" fillId="0" borderId="13" xfId="0" applyNumberFormat="1" applyFont="1" applyBorder="1" applyAlignment="1">
      <alignment horizontal="right" vertical="center" shrinkToFit="1"/>
    </xf>
    <xf numFmtId="180" fontId="3" fillId="0" borderId="11" xfId="0" applyNumberFormat="1" applyFont="1" applyBorder="1" applyAlignment="1">
      <alignment horizontal="center" vertical="center" wrapText="1"/>
    </xf>
    <xf numFmtId="4" fontId="0" fillId="0" borderId="10" xfId="0" applyNumberFormat="1" applyFont="1" applyFill="1" applyBorder="1" applyAlignment="1">
      <alignment horizontal="right" vertical="center"/>
    </xf>
    <xf numFmtId="4" fontId="0" fillId="0" borderId="10" xfId="0" applyNumberFormat="1" applyFont="1" applyFill="1" applyBorder="1" applyAlignment="1">
      <alignment horizontal="right" vertical="center" shrinkToFit="1"/>
    </xf>
    <xf numFmtId="4" fontId="0" fillId="0" borderId="10" xfId="0" applyNumberFormat="1" applyFont="1" applyFill="1" applyBorder="1" applyAlignment="1">
      <alignment horizontal="center" vertical="center"/>
    </xf>
    <xf numFmtId="0" fontId="4" fillId="0" borderId="31" xfId="0" applyFont="1" applyBorder="1" applyAlignment="1">
      <alignment horizontal="left"/>
    </xf>
    <xf numFmtId="0" fontId="4" fillId="0" borderId="33" xfId="0" applyFont="1" applyBorder="1" applyAlignment="1">
      <alignment horizontal="left"/>
    </xf>
    <xf numFmtId="0" fontId="4" fillId="0" borderId="12" xfId="0" applyFont="1" applyBorder="1" applyAlignment="1">
      <alignment horizontal="left"/>
    </xf>
    <xf numFmtId="0" fontId="4" fillId="0" borderId="34" xfId="0" applyFont="1" applyBorder="1" applyAlignment="1">
      <alignment horizontal="left"/>
    </xf>
    <xf numFmtId="0" fontId="2" fillId="0" borderId="0" xfId="0" applyFont="1" applyFill="1" applyAlignment="1">
      <alignment horizontal="center" vertical="center"/>
    </xf>
    <xf numFmtId="0" fontId="3" fillId="0" borderId="35" xfId="0" applyNumberFormat="1" applyFont="1" applyFill="1" applyBorder="1" applyAlignment="1" applyProtection="1">
      <alignment horizontal="left" vertical="center"/>
      <protection/>
    </xf>
    <xf numFmtId="0" fontId="3" fillId="0" borderId="3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0" fillId="0" borderId="0" xfId="0" applyBorder="1" applyAlignment="1">
      <alignment horizontal="left" vertical="center"/>
    </xf>
    <xf numFmtId="0" fontId="0" fillId="0" borderId="34" xfId="0" applyBorder="1" applyAlignment="1">
      <alignment horizontal="left" vertical="center"/>
    </xf>
    <xf numFmtId="0" fontId="3" fillId="0" borderId="12" xfId="0" applyNumberFormat="1" applyFont="1" applyFill="1" applyBorder="1" applyAlignment="1" applyProtection="1">
      <alignment horizontal="center" vertical="center" wrapText="1"/>
      <protection/>
    </xf>
    <xf numFmtId="0" fontId="6" fillId="0" borderId="36"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37" xfId="0" applyFont="1" applyBorder="1" applyAlignment="1">
      <alignment horizontal="left" vertical="center" shrinkToFit="1"/>
    </xf>
    <xf numFmtId="0" fontId="6" fillId="0" borderId="15" xfId="0" applyFont="1" applyBorder="1" applyAlignment="1">
      <alignment horizontal="left" vertical="center" shrinkToFit="1"/>
    </xf>
    <xf numFmtId="49" fontId="0" fillId="0" borderId="38" xfId="0" applyNumberFormat="1" applyFont="1" applyFill="1" applyBorder="1" applyAlignment="1" applyProtection="1">
      <alignment horizontal="center" vertical="center"/>
      <protection/>
    </xf>
    <xf numFmtId="49" fontId="0" fillId="0" borderId="39" xfId="0" applyNumberFormat="1" applyFont="1" applyFill="1" applyBorder="1" applyAlignment="1" applyProtection="1">
      <alignment horizontal="center" vertical="center"/>
      <protection/>
    </xf>
    <xf numFmtId="49" fontId="0" fillId="0" borderId="29" xfId="0" applyNumberFormat="1" applyFont="1" applyFill="1" applyBorder="1" applyAlignment="1" applyProtection="1">
      <alignment horizontal="center" vertical="center"/>
      <protection/>
    </xf>
    <xf numFmtId="0" fontId="3" fillId="0" borderId="10" xfId="0" applyFont="1" applyBorder="1" applyAlignment="1">
      <alignment horizontal="center" vertical="center"/>
    </xf>
    <xf numFmtId="0" fontId="6" fillId="0" borderId="40" xfId="0" applyFont="1" applyBorder="1" applyAlignment="1">
      <alignment horizontal="left" vertical="center" shrinkToFit="1"/>
    </xf>
    <xf numFmtId="0" fontId="6" fillId="0" borderId="41" xfId="0" applyFont="1" applyBorder="1" applyAlignment="1">
      <alignment horizontal="left" vertical="center" shrinkToFit="1"/>
    </xf>
    <xf numFmtId="0" fontId="3" fillId="0" borderId="0" xfId="0" applyNumberFormat="1" applyFont="1" applyFill="1" applyBorder="1" applyAlignment="1" applyProtection="1">
      <alignment horizontal="center" vertical="center"/>
      <protection/>
    </xf>
    <xf numFmtId="0" fontId="6" fillId="0" borderId="30" xfId="0" applyFont="1" applyBorder="1" applyAlignment="1">
      <alignment horizontal="left" vertical="center" shrinkToFit="1"/>
    </xf>
    <xf numFmtId="0" fontId="6" fillId="0" borderId="25" xfId="0" applyFont="1" applyBorder="1" applyAlignment="1">
      <alignment horizontal="left" vertical="center" shrinkToFit="1"/>
    </xf>
    <xf numFmtId="49" fontId="0" fillId="0" borderId="10" xfId="0" applyNumberFormat="1" applyFont="1" applyFill="1" applyBorder="1" applyAlignment="1" applyProtection="1">
      <alignment horizontal="center" vertical="center"/>
      <protection/>
    </xf>
    <xf numFmtId="0" fontId="4" fillId="0" borderId="34" xfId="0" applyFont="1" applyFill="1" applyBorder="1" applyAlignment="1">
      <alignment horizontal="left" vertical="center"/>
    </xf>
    <xf numFmtId="0" fontId="0" fillId="0" borderId="0" xfId="0" applyNumberFormat="1" applyFont="1" applyFill="1" applyBorder="1" applyAlignment="1" applyProtection="1">
      <alignment horizontal="left" vertical="center"/>
      <protection/>
    </xf>
    <xf numFmtId="0" fontId="3" fillId="0" borderId="33" xfId="0" applyNumberFormat="1" applyFont="1" applyFill="1" applyBorder="1" applyAlignment="1" applyProtection="1">
      <alignment horizontal="center" vertical="center"/>
      <protection/>
    </xf>
    <xf numFmtId="0" fontId="2" fillId="0" borderId="0" xfId="0" applyFont="1" applyBorder="1" applyAlignment="1">
      <alignment horizontal="center" vertical="center"/>
    </xf>
    <xf numFmtId="0" fontId="3" fillId="0" borderId="42"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0" xfId="0" applyFont="1" applyBorder="1" applyAlignment="1">
      <alignment horizontal="left"/>
    </xf>
    <xf numFmtId="0" fontId="3" fillId="0" borderId="44" xfId="0" applyFont="1" applyBorder="1" applyAlignment="1">
      <alignment horizontal="center" vertical="center" wrapText="1"/>
    </xf>
    <xf numFmtId="0" fontId="3" fillId="0" borderId="11" xfId="0" applyFont="1" applyBorder="1" applyAlignment="1">
      <alignment horizontal="center" vertical="center" wrapText="1"/>
    </xf>
    <xf numFmtId="0" fontId="6" fillId="0" borderId="10" xfId="0" applyFont="1" applyBorder="1" applyAlignment="1">
      <alignment horizontal="left" vertical="center" shrinkToFit="1"/>
    </xf>
    <xf numFmtId="49" fontId="4" fillId="0" borderId="10" xfId="0" applyNumberFormat="1" applyFont="1" applyFill="1" applyBorder="1" applyAlignment="1" applyProtection="1">
      <alignment horizontal="center" vertical="center"/>
      <protection/>
    </xf>
    <xf numFmtId="0" fontId="2" fillId="0" borderId="0" xfId="0" applyFont="1" applyAlignment="1">
      <alignment horizontal="center" vertical="center"/>
    </xf>
    <xf numFmtId="0" fontId="3" fillId="0" borderId="3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showGridLines="0" showZeros="0" tabSelected="1" zoomScalePageLayoutView="0" workbookViewId="0" topLeftCell="A1">
      <selection activeCell="A3" sqref="A3:B3"/>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01" t="s">
        <v>0</v>
      </c>
      <c r="B1" s="101"/>
      <c r="C1" s="101"/>
      <c r="D1" s="101"/>
      <c r="E1" s="58"/>
      <c r="F1" s="58"/>
    </row>
    <row r="2" spans="1:5" ht="13.5" customHeight="1">
      <c r="A2" s="1"/>
      <c r="B2" s="1"/>
      <c r="C2" s="1"/>
      <c r="D2" s="2" t="s">
        <v>1</v>
      </c>
      <c r="E2" s="1"/>
    </row>
    <row r="3" spans="1:5" ht="15.75" customHeight="1">
      <c r="A3" s="102" t="s">
        <v>158</v>
      </c>
      <c r="B3" s="102"/>
      <c r="C3" s="4"/>
      <c r="D3" s="2" t="s">
        <v>3</v>
      </c>
      <c r="E3" s="4"/>
    </row>
    <row r="4" spans="1:4" ht="27" customHeight="1">
      <c r="A4" s="103" t="s">
        <v>4</v>
      </c>
      <c r="B4" s="104"/>
      <c r="C4" s="105" t="s">
        <v>5</v>
      </c>
      <c r="D4" s="105"/>
    </row>
    <row r="5" spans="1:4" s="57" customFormat="1" ht="24" customHeight="1">
      <c r="A5" s="9" t="s">
        <v>6</v>
      </c>
      <c r="B5" s="9" t="s">
        <v>7</v>
      </c>
      <c r="C5" s="9" t="s">
        <v>8</v>
      </c>
      <c r="D5" s="9" t="s">
        <v>7</v>
      </c>
    </row>
    <row r="6" spans="1:4" ht="15" customHeight="1">
      <c r="A6" s="11" t="s">
        <v>9</v>
      </c>
      <c r="B6" s="60">
        <v>11230.57</v>
      </c>
      <c r="C6" s="13" t="s">
        <v>10</v>
      </c>
      <c r="D6" s="36"/>
    </row>
    <row r="7" spans="1:4" ht="15" customHeight="1">
      <c r="A7" s="11" t="s">
        <v>11</v>
      </c>
      <c r="B7" s="60">
        <v>11230.57</v>
      </c>
      <c r="C7" s="13" t="s">
        <v>12</v>
      </c>
      <c r="D7" s="36"/>
    </row>
    <row r="8" spans="1:4" ht="15" customHeight="1">
      <c r="A8" s="11" t="s">
        <v>13</v>
      </c>
      <c r="B8" s="35"/>
      <c r="C8" s="13" t="s">
        <v>14</v>
      </c>
      <c r="D8" s="36"/>
    </row>
    <row r="9" spans="1:4" ht="15" customHeight="1">
      <c r="A9" s="11" t="s">
        <v>15</v>
      </c>
      <c r="B9" s="35">
        <v>0</v>
      </c>
      <c r="C9" s="13" t="s">
        <v>16</v>
      </c>
      <c r="D9" s="36"/>
    </row>
    <row r="10" spans="1:4" ht="15" customHeight="1">
      <c r="A10" s="11" t="s">
        <v>17</v>
      </c>
      <c r="B10" s="35">
        <v>0</v>
      </c>
      <c r="C10" s="13" t="s">
        <v>18</v>
      </c>
      <c r="D10" s="60">
        <v>14029.72</v>
      </c>
    </row>
    <row r="11" spans="1:4" ht="15" customHeight="1">
      <c r="A11" s="11" t="s">
        <v>19</v>
      </c>
      <c r="B11" s="60">
        <v>4480.8</v>
      </c>
      <c r="C11" s="13" t="s">
        <v>20</v>
      </c>
      <c r="D11" s="36"/>
    </row>
    <row r="12" spans="1:4" ht="15" customHeight="1">
      <c r="A12" s="11" t="s">
        <v>21</v>
      </c>
      <c r="B12" s="60">
        <v>4480.8</v>
      </c>
      <c r="C12" s="13" t="s">
        <v>22</v>
      </c>
      <c r="D12" s="36"/>
    </row>
    <row r="13" spans="1:4" ht="15" customHeight="1">
      <c r="A13" s="11" t="s">
        <v>23</v>
      </c>
      <c r="B13" s="35">
        <v>0</v>
      </c>
      <c r="C13" s="13" t="s">
        <v>24</v>
      </c>
      <c r="D13" s="60">
        <v>2337.61</v>
      </c>
    </row>
    <row r="14" spans="1:4" ht="15" customHeight="1">
      <c r="A14" s="15" t="s">
        <v>25</v>
      </c>
      <c r="B14" s="60">
        <v>1478.4</v>
      </c>
      <c r="C14" s="13" t="s">
        <v>26</v>
      </c>
      <c r="D14" s="60">
        <v>349.87</v>
      </c>
    </row>
    <row r="15" spans="1:4" ht="15" customHeight="1">
      <c r="A15" s="15" t="s">
        <v>27</v>
      </c>
      <c r="B15" s="60">
        <v>41.75</v>
      </c>
      <c r="C15" s="13" t="s">
        <v>28</v>
      </c>
      <c r="D15" s="36"/>
    </row>
    <row r="16" spans="1:4" ht="15" customHeight="1">
      <c r="A16" s="59"/>
      <c r="B16" s="36"/>
      <c r="C16" s="13" t="s">
        <v>29</v>
      </c>
      <c r="D16" s="36"/>
    </row>
    <row r="17" spans="1:4" ht="15" customHeight="1">
      <c r="A17" s="15"/>
      <c r="B17" s="40"/>
      <c r="C17" s="13" t="s">
        <v>30</v>
      </c>
      <c r="D17" s="36"/>
    </row>
    <row r="18" spans="1:4" ht="15" customHeight="1">
      <c r="A18" s="15"/>
      <c r="B18" s="41"/>
      <c r="C18" s="13" t="s">
        <v>31</v>
      </c>
      <c r="D18" s="36"/>
    </row>
    <row r="19" spans="1:4" ht="15" customHeight="1">
      <c r="A19" s="59"/>
      <c r="B19" s="40"/>
      <c r="C19" s="13" t="s">
        <v>32</v>
      </c>
      <c r="D19" s="60">
        <v>400</v>
      </c>
    </row>
    <row r="20" spans="1:4" ht="15" customHeight="1">
      <c r="A20" s="59"/>
      <c r="B20" s="40"/>
      <c r="C20" s="13" t="s">
        <v>33</v>
      </c>
      <c r="D20" s="36"/>
    </row>
    <row r="21" spans="1:4" ht="15" customHeight="1">
      <c r="A21" s="17"/>
      <c r="B21" s="40"/>
      <c r="C21" s="13" t="s">
        <v>34</v>
      </c>
      <c r="D21" s="36"/>
    </row>
    <row r="22" spans="1:4" ht="15" customHeight="1">
      <c r="A22" s="17"/>
      <c r="B22" s="40"/>
      <c r="C22" s="13" t="s">
        <v>35</v>
      </c>
      <c r="D22" s="36"/>
    </row>
    <row r="23" spans="1:4" ht="15" customHeight="1">
      <c r="A23" s="17"/>
      <c r="B23" s="40"/>
      <c r="C23" s="13" t="s">
        <v>36</v>
      </c>
      <c r="D23" s="36"/>
    </row>
    <row r="24" spans="1:4" ht="15" customHeight="1">
      <c r="A24" s="17"/>
      <c r="B24" s="40"/>
      <c r="C24" s="13" t="s">
        <v>37</v>
      </c>
      <c r="D24" s="60">
        <v>271.45</v>
      </c>
    </row>
    <row r="25" spans="1:4" ht="15" customHeight="1">
      <c r="A25" s="59"/>
      <c r="B25" s="40"/>
      <c r="C25" s="13" t="s">
        <v>38</v>
      </c>
      <c r="D25" s="36"/>
    </row>
    <row r="26" spans="1:4" ht="15" customHeight="1">
      <c r="A26" s="59"/>
      <c r="B26" s="41"/>
      <c r="C26" s="13" t="s">
        <v>39</v>
      </c>
      <c r="D26" s="36"/>
    </row>
    <row r="27" spans="1:4" ht="15" customHeight="1">
      <c r="A27" s="59"/>
      <c r="B27" s="40"/>
      <c r="D27" s="36"/>
    </row>
    <row r="28" spans="1:4" ht="15" customHeight="1">
      <c r="A28" s="59"/>
      <c r="B28" s="40"/>
      <c r="C28" s="13"/>
      <c r="D28" s="43"/>
    </row>
    <row r="29" spans="1:4" ht="15" customHeight="1">
      <c r="A29" s="44" t="s">
        <v>40</v>
      </c>
      <c r="B29" s="45">
        <v>17231.52</v>
      </c>
      <c r="C29" s="44" t="s">
        <v>41</v>
      </c>
      <c r="D29" s="61">
        <v>17388.65</v>
      </c>
    </row>
    <row r="30" spans="1:4" ht="19.5" customHeight="1">
      <c r="A30" s="34" t="s">
        <v>42</v>
      </c>
      <c r="B30" s="40"/>
      <c r="C30" s="16" t="s">
        <v>43</v>
      </c>
      <c r="D30" s="62">
        <v>0.29</v>
      </c>
    </row>
    <row r="31" spans="1:4" ht="15" customHeight="1">
      <c r="A31" s="16" t="s">
        <v>44</v>
      </c>
      <c r="B31" s="60">
        <v>162</v>
      </c>
      <c r="C31" s="52" t="s">
        <v>45</v>
      </c>
      <c r="D31" s="62">
        <v>4.57</v>
      </c>
    </row>
    <row r="32" spans="1:4" ht="15" customHeight="1">
      <c r="A32" s="13"/>
      <c r="B32" s="40"/>
      <c r="C32" s="52"/>
      <c r="D32" s="52"/>
    </row>
    <row r="33" spans="1:4" ht="15" customHeight="1">
      <c r="A33" s="53" t="s">
        <v>46</v>
      </c>
      <c r="B33" s="41">
        <v>17393.52</v>
      </c>
      <c r="C33" s="44" t="s">
        <v>47</v>
      </c>
      <c r="D33" s="63">
        <v>17393.51</v>
      </c>
    </row>
    <row r="34" spans="1:4" ht="20.25" customHeight="1">
      <c r="A34" s="97" t="s">
        <v>48</v>
      </c>
      <c r="B34" s="98"/>
      <c r="C34" s="98"/>
      <c r="D34" s="99"/>
    </row>
    <row r="35" spans="1:4" ht="18" customHeight="1">
      <c r="A35" s="100"/>
      <c r="B35" s="100"/>
      <c r="C35" s="100"/>
      <c r="D35" s="100"/>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34:D34"/>
    <mergeCell ref="A35:D35"/>
    <mergeCell ref="A1:D1"/>
    <mergeCell ref="A3:B3"/>
    <mergeCell ref="A4:B4"/>
    <mergeCell ref="C4:D4"/>
  </mergeCells>
  <printOptions horizontalCentered="1"/>
  <pageMargins left="0.7493055555555556" right="0.7493055555555556" top="0.7868055555555555" bottom="0.28958333333333336" header="0" footer="0"/>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sheetPr>
    <pageSetUpPr fitToPage="1"/>
  </sheetPr>
  <dimension ref="A1:M31"/>
  <sheetViews>
    <sheetView showGridLines="0" showZeros="0" zoomScalePageLayoutView="0" workbookViewId="0" topLeftCell="A1">
      <selection activeCell="A3" sqref="A3"/>
    </sheetView>
  </sheetViews>
  <sheetFormatPr defaultColWidth="9.16015625" defaultRowHeight="12.75" customHeight="1"/>
  <cols>
    <col min="1" max="2" width="9.16015625" style="0" customWidth="1"/>
    <col min="3" max="3" width="11.5" style="0" customWidth="1"/>
    <col min="4" max="4" width="28.66015625" style="0" customWidth="1"/>
    <col min="5" max="5" width="17.83203125" style="0" customWidth="1"/>
    <col min="6" max="6" width="15.66015625" style="0" customWidth="1"/>
    <col min="7" max="8" width="11.66015625" style="0" hidden="1" customWidth="1"/>
    <col min="9" max="9" width="16.83203125" style="0" customWidth="1"/>
    <col min="10" max="10" width="16.5" style="0" customWidth="1"/>
    <col min="11" max="11" width="16.66015625" style="0" customWidth="1"/>
    <col min="12" max="12" width="20.16015625" style="0" customWidth="1"/>
    <col min="13" max="13" width="16.16015625" style="0" customWidth="1"/>
    <col min="14" max="255" width="9.16015625" style="0" customWidth="1"/>
  </cols>
  <sheetData>
    <row r="1" spans="3:13" ht="29.25" customHeight="1">
      <c r="C1" s="101" t="s">
        <v>49</v>
      </c>
      <c r="D1" s="101"/>
      <c r="E1" s="101"/>
      <c r="F1" s="101"/>
      <c r="G1" s="101"/>
      <c r="H1" s="101"/>
      <c r="I1" s="101"/>
      <c r="J1" s="101"/>
      <c r="K1" s="101"/>
      <c r="L1" s="101"/>
      <c r="M1" s="101"/>
    </row>
    <row r="2" ht="21.75" customHeight="1">
      <c r="M2" s="23" t="s">
        <v>50</v>
      </c>
    </row>
    <row r="3" spans="1:13" s="56" customFormat="1" ht="16.5" customHeight="1">
      <c r="A3" s="3" t="s">
        <v>220</v>
      </c>
      <c r="B3" s="3"/>
      <c r="C3" s="3"/>
      <c r="D3" s="3"/>
      <c r="E3" s="54"/>
      <c r="F3" s="54"/>
      <c r="G3" s="54"/>
      <c r="H3" s="54"/>
      <c r="I3" s="54"/>
      <c r="J3" s="54"/>
      <c r="K3" s="54"/>
      <c r="L3" s="54"/>
      <c r="M3" s="23" t="s">
        <v>3</v>
      </c>
    </row>
    <row r="4" spans="1:13" s="56" customFormat="1" ht="19.5" customHeight="1">
      <c r="A4" s="117" t="s">
        <v>8</v>
      </c>
      <c r="B4" s="117"/>
      <c r="C4" s="117"/>
      <c r="D4" s="117"/>
      <c r="E4" s="109" t="s">
        <v>40</v>
      </c>
      <c r="F4" s="106" t="s">
        <v>51</v>
      </c>
      <c r="G4" s="106" t="s">
        <v>52</v>
      </c>
      <c r="H4" s="106" t="s">
        <v>53</v>
      </c>
      <c r="I4" s="106" t="s">
        <v>54</v>
      </c>
      <c r="J4" s="106" t="s">
        <v>55</v>
      </c>
      <c r="K4" s="106" t="s">
        <v>56</v>
      </c>
      <c r="L4" s="106" t="s">
        <v>57</v>
      </c>
      <c r="M4" s="106" t="s">
        <v>58</v>
      </c>
    </row>
    <row r="5" spans="1:13" ht="28.5" customHeight="1">
      <c r="A5" s="106" t="s">
        <v>59</v>
      </c>
      <c r="B5" s="106"/>
      <c r="C5" s="106"/>
      <c r="D5" s="26" t="s">
        <v>60</v>
      </c>
      <c r="E5" s="109"/>
      <c r="F5" s="106"/>
      <c r="G5" s="106"/>
      <c r="H5" s="106"/>
      <c r="I5" s="106"/>
      <c r="J5" s="106"/>
      <c r="K5" s="106"/>
      <c r="L5" s="106"/>
      <c r="M5" s="106"/>
    </row>
    <row r="6" spans="1:13" ht="19.5" customHeight="1">
      <c r="A6" s="114" t="s">
        <v>61</v>
      </c>
      <c r="B6" s="115"/>
      <c r="C6" s="115"/>
      <c r="D6" s="116"/>
      <c r="E6" s="60">
        <v>17231.52</v>
      </c>
      <c r="F6" s="60">
        <v>11230.57</v>
      </c>
      <c r="G6" s="40"/>
      <c r="H6" s="40"/>
      <c r="I6" s="40"/>
      <c r="J6" s="60">
        <v>4480.8</v>
      </c>
      <c r="K6" s="40"/>
      <c r="L6" s="60">
        <v>1478.4</v>
      </c>
      <c r="M6" s="62">
        <v>41.75</v>
      </c>
    </row>
    <row r="7" spans="1:13" ht="19.5" customHeight="1">
      <c r="A7" s="110" t="s">
        <v>117</v>
      </c>
      <c r="B7" s="111" t="s">
        <v>118</v>
      </c>
      <c r="C7" s="111" t="s">
        <v>118</v>
      </c>
      <c r="D7" s="72" t="s">
        <v>119</v>
      </c>
      <c r="E7" s="60">
        <v>13872.59</v>
      </c>
      <c r="F7" s="60">
        <v>7871.64</v>
      </c>
      <c r="G7" s="60">
        <v>0</v>
      </c>
      <c r="H7" s="60">
        <v>4480.8</v>
      </c>
      <c r="I7" s="60">
        <v>0</v>
      </c>
      <c r="J7" s="60">
        <v>4480.8</v>
      </c>
      <c r="K7" s="62"/>
      <c r="L7" s="60">
        <v>1478.4</v>
      </c>
      <c r="M7" s="62">
        <v>41.75</v>
      </c>
    </row>
    <row r="8" spans="1:13" ht="19.5" customHeight="1">
      <c r="A8" s="110" t="s">
        <v>120</v>
      </c>
      <c r="B8" s="111" t="s">
        <v>118</v>
      </c>
      <c r="C8" s="111" t="s">
        <v>118</v>
      </c>
      <c r="D8" s="72" t="s">
        <v>121</v>
      </c>
      <c r="E8" s="60">
        <v>284</v>
      </c>
      <c r="F8" s="60">
        <v>284</v>
      </c>
      <c r="G8" s="60">
        <v>0</v>
      </c>
      <c r="H8" s="60">
        <v>0</v>
      </c>
      <c r="I8" s="60">
        <v>0</v>
      </c>
      <c r="J8" s="60">
        <v>0</v>
      </c>
      <c r="K8" s="62"/>
      <c r="L8" s="60">
        <v>0</v>
      </c>
      <c r="M8" s="62">
        <v>0</v>
      </c>
    </row>
    <row r="9" spans="1:13" ht="19.5" customHeight="1">
      <c r="A9" s="110" t="s">
        <v>122</v>
      </c>
      <c r="B9" s="111" t="s">
        <v>118</v>
      </c>
      <c r="C9" s="111" t="s">
        <v>118</v>
      </c>
      <c r="D9" s="72" t="s">
        <v>123</v>
      </c>
      <c r="E9" s="60">
        <v>284</v>
      </c>
      <c r="F9" s="60">
        <v>284</v>
      </c>
      <c r="G9" s="60">
        <v>0</v>
      </c>
      <c r="H9" s="60">
        <v>0</v>
      </c>
      <c r="I9" s="60">
        <v>0</v>
      </c>
      <c r="J9" s="60">
        <v>0</v>
      </c>
      <c r="K9" s="62"/>
      <c r="L9" s="60">
        <v>0</v>
      </c>
      <c r="M9" s="62">
        <v>0</v>
      </c>
    </row>
    <row r="10" spans="1:13" ht="19.5" customHeight="1">
      <c r="A10" s="110" t="s">
        <v>124</v>
      </c>
      <c r="B10" s="111" t="s">
        <v>118</v>
      </c>
      <c r="C10" s="111" t="s">
        <v>118</v>
      </c>
      <c r="D10" s="72" t="s">
        <v>125</v>
      </c>
      <c r="E10" s="60">
        <v>13588.59</v>
      </c>
      <c r="F10" s="60">
        <v>7587.64</v>
      </c>
      <c r="G10" s="60">
        <v>0</v>
      </c>
      <c r="H10" s="60">
        <v>4480.8</v>
      </c>
      <c r="I10" s="60">
        <v>0</v>
      </c>
      <c r="J10" s="60">
        <v>4480.8</v>
      </c>
      <c r="K10" s="62"/>
      <c r="L10" s="60">
        <v>1478.4</v>
      </c>
      <c r="M10" s="62">
        <v>41.75</v>
      </c>
    </row>
    <row r="11" spans="1:13" ht="19.5" customHeight="1">
      <c r="A11" s="110" t="s">
        <v>126</v>
      </c>
      <c r="B11" s="111" t="s">
        <v>118</v>
      </c>
      <c r="C11" s="111" t="s">
        <v>118</v>
      </c>
      <c r="D11" s="72" t="s">
        <v>127</v>
      </c>
      <c r="E11" s="60">
        <v>13588.59</v>
      </c>
      <c r="F11" s="60">
        <v>7587.64</v>
      </c>
      <c r="G11" s="60">
        <v>0</v>
      </c>
      <c r="H11" s="60">
        <v>4480.8</v>
      </c>
      <c r="I11" s="60">
        <v>0</v>
      </c>
      <c r="J11" s="60">
        <v>4480.8</v>
      </c>
      <c r="K11" s="62"/>
      <c r="L11" s="60">
        <v>1478.4</v>
      </c>
      <c r="M11" s="62">
        <v>41.75</v>
      </c>
    </row>
    <row r="12" spans="1:13" ht="19.5" customHeight="1">
      <c r="A12" s="110" t="s">
        <v>128</v>
      </c>
      <c r="B12" s="111" t="s">
        <v>118</v>
      </c>
      <c r="C12" s="111" t="s">
        <v>118</v>
      </c>
      <c r="D12" s="72" t="s">
        <v>129</v>
      </c>
      <c r="E12" s="60">
        <v>2337.61</v>
      </c>
      <c r="F12" s="60">
        <v>2337.61</v>
      </c>
      <c r="G12" s="60">
        <v>0</v>
      </c>
      <c r="H12" s="60">
        <v>0</v>
      </c>
      <c r="I12" s="60">
        <v>0</v>
      </c>
      <c r="J12" s="60">
        <v>0</v>
      </c>
      <c r="K12" s="62"/>
      <c r="L12" s="60">
        <v>0</v>
      </c>
      <c r="M12" s="62">
        <v>0</v>
      </c>
    </row>
    <row r="13" spans="1:13" ht="19.5" customHeight="1">
      <c r="A13" s="110" t="s">
        <v>130</v>
      </c>
      <c r="B13" s="111" t="s">
        <v>118</v>
      </c>
      <c r="C13" s="111" t="s">
        <v>118</v>
      </c>
      <c r="D13" s="72" t="s">
        <v>131</v>
      </c>
      <c r="E13" s="60">
        <v>2337.61</v>
      </c>
      <c r="F13" s="60">
        <v>2337.61</v>
      </c>
      <c r="G13" s="60">
        <v>0</v>
      </c>
      <c r="H13" s="60">
        <v>0</v>
      </c>
      <c r="I13" s="60">
        <v>0</v>
      </c>
      <c r="J13" s="60">
        <v>0</v>
      </c>
      <c r="K13" s="62"/>
      <c r="L13" s="60">
        <v>0</v>
      </c>
      <c r="M13" s="62">
        <v>0</v>
      </c>
    </row>
    <row r="14" spans="1:13" ht="19.5" customHeight="1">
      <c r="A14" s="110" t="s">
        <v>132</v>
      </c>
      <c r="B14" s="111" t="s">
        <v>118</v>
      </c>
      <c r="C14" s="111" t="s">
        <v>118</v>
      </c>
      <c r="D14" s="72" t="s">
        <v>133</v>
      </c>
      <c r="E14" s="60">
        <v>0.01</v>
      </c>
      <c r="F14" s="60">
        <v>0.01</v>
      </c>
      <c r="G14" s="60">
        <v>0</v>
      </c>
      <c r="H14" s="60">
        <v>0</v>
      </c>
      <c r="I14" s="60">
        <v>0</v>
      </c>
      <c r="J14" s="60">
        <v>0</v>
      </c>
      <c r="K14" s="62"/>
      <c r="L14" s="60">
        <v>0</v>
      </c>
      <c r="M14" s="62">
        <v>0</v>
      </c>
    </row>
    <row r="15" spans="1:13" ht="19.5" customHeight="1">
      <c r="A15" s="110" t="s">
        <v>134</v>
      </c>
      <c r="B15" s="111" t="s">
        <v>118</v>
      </c>
      <c r="C15" s="111" t="s">
        <v>118</v>
      </c>
      <c r="D15" s="72" t="s">
        <v>135</v>
      </c>
      <c r="E15" s="60">
        <v>2158.06</v>
      </c>
      <c r="F15" s="60">
        <v>2158.06</v>
      </c>
      <c r="G15" s="60">
        <v>0</v>
      </c>
      <c r="H15" s="60">
        <v>0</v>
      </c>
      <c r="I15" s="60">
        <v>0</v>
      </c>
      <c r="J15" s="60">
        <v>0</v>
      </c>
      <c r="K15" s="62"/>
      <c r="L15" s="60">
        <v>0</v>
      </c>
      <c r="M15" s="62">
        <v>0</v>
      </c>
    </row>
    <row r="16" spans="1:13" ht="19.5" customHeight="1">
      <c r="A16" s="110" t="s">
        <v>136</v>
      </c>
      <c r="B16" s="111" t="s">
        <v>118</v>
      </c>
      <c r="C16" s="111" t="s">
        <v>118</v>
      </c>
      <c r="D16" s="72" t="s">
        <v>137</v>
      </c>
      <c r="E16" s="60">
        <v>179.54</v>
      </c>
      <c r="F16" s="60">
        <v>179.54</v>
      </c>
      <c r="G16" s="60">
        <v>0</v>
      </c>
      <c r="H16" s="60">
        <v>0</v>
      </c>
      <c r="I16" s="60">
        <v>0</v>
      </c>
      <c r="J16" s="60">
        <v>0</v>
      </c>
      <c r="K16" s="62"/>
      <c r="L16" s="60">
        <v>0</v>
      </c>
      <c r="M16" s="62">
        <v>0</v>
      </c>
    </row>
    <row r="17" spans="1:13" ht="19.5" customHeight="1">
      <c r="A17" s="110" t="s">
        <v>138</v>
      </c>
      <c r="B17" s="111" t="s">
        <v>118</v>
      </c>
      <c r="C17" s="111" t="s">
        <v>118</v>
      </c>
      <c r="D17" s="72" t="s">
        <v>139</v>
      </c>
      <c r="E17" s="60">
        <v>349.87</v>
      </c>
      <c r="F17" s="60">
        <v>349.87</v>
      </c>
      <c r="G17" s="60">
        <v>0</v>
      </c>
      <c r="H17" s="60">
        <v>0</v>
      </c>
      <c r="I17" s="60">
        <v>0</v>
      </c>
      <c r="J17" s="60">
        <v>0</v>
      </c>
      <c r="K17" s="62"/>
      <c r="L17" s="60">
        <v>0</v>
      </c>
      <c r="M17" s="62">
        <v>0</v>
      </c>
    </row>
    <row r="18" spans="1:13" ht="19.5" customHeight="1">
      <c r="A18" s="110" t="s">
        <v>140</v>
      </c>
      <c r="B18" s="111" t="s">
        <v>118</v>
      </c>
      <c r="C18" s="111" t="s">
        <v>118</v>
      </c>
      <c r="D18" s="72" t="s">
        <v>141</v>
      </c>
      <c r="E18" s="60">
        <v>349.87</v>
      </c>
      <c r="F18" s="60">
        <v>349.87</v>
      </c>
      <c r="G18" s="60">
        <v>0</v>
      </c>
      <c r="H18" s="60">
        <v>0</v>
      </c>
      <c r="I18" s="60">
        <v>0</v>
      </c>
      <c r="J18" s="60">
        <v>0</v>
      </c>
      <c r="K18" s="62"/>
      <c r="L18" s="60">
        <v>0</v>
      </c>
      <c r="M18" s="62">
        <v>0</v>
      </c>
    </row>
    <row r="19" spans="1:13" ht="19.5" customHeight="1">
      <c r="A19" s="110" t="s">
        <v>142</v>
      </c>
      <c r="B19" s="111" t="s">
        <v>118</v>
      </c>
      <c r="C19" s="111" t="s">
        <v>118</v>
      </c>
      <c r="D19" s="72" t="s">
        <v>143</v>
      </c>
      <c r="E19" s="60">
        <v>70</v>
      </c>
      <c r="F19" s="60">
        <v>70</v>
      </c>
      <c r="G19" s="60">
        <v>0</v>
      </c>
      <c r="H19" s="60">
        <v>0</v>
      </c>
      <c r="I19" s="60">
        <v>0</v>
      </c>
      <c r="J19" s="60">
        <v>0</v>
      </c>
      <c r="K19" s="62"/>
      <c r="L19" s="60">
        <v>0</v>
      </c>
      <c r="M19" s="62">
        <v>0</v>
      </c>
    </row>
    <row r="20" spans="1:13" ht="19.5" customHeight="1">
      <c r="A20" s="110" t="s">
        <v>144</v>
      </c>
      <c r="B20" s="111" t="s">
        <v>118</v>
      </c>
      <c r="C20" s="111" t="s">
        <v>118</v>
      </c>
      <c r="D20" s="72" t="s">
        <v>145</v>
      </c>
      <c r="E20" s="60">
        <v>279.87</v>
      </c>
      <c r="F20" s="60">
        <v>279.87</v>
      </c>
      <c r="G20" s="60">
        <v>0</v>
      </c>
      <c r="H20" s="60">
        <v>0</v>
      </c>
      <c r="I20" s="60">
        <v>0</v>
      </c>
      <c r="J20" s="60">
        <v>0</v>
      </c>
      <c r="K20" s="62"/>
      <c r="L20" s="60">
        <v>0</v>
      </c>
      <c r="M20" s="62">
        <v>0</v>
      </c>
    </row>
    <row r="21" spans="1:13" ht="19.5" customHeight="1">
      <c r="A21" s="110" t="s">
        <v>146</v>
      </c>
      <c r="B21" s="111" t="s">
        <v>118</v>
      </c>
      <c r="C21" s="111" t="s">
        <v>118</v>
      </c>
      <c r="D21" s="72" t="s">
        <v>147</v>
      </c>
      <c r="E21" s="60">
        <v>400</v>
      </c>
      <c r="F21" s="60">
        <v>400</v>
      </c>
      <c r="G21" s="60">
        <v>0</v>
      </c>
      <c r="H21" s="60">
        <v>0</v>
      </c>
      <c r="I21" s="60">
        <v>0</v>
      </c>
      <c r="J21" s="60">
        <v>0</v>
      </c>
      <c r="K21" s="62"/>
      <c r="L21" s="60">
        <v>0</v>
      </c>
      <c r="M21" s="62">
        <v>0</v>
      </c>
    </row>
    <row r="22" spans="1:13" ht="19.5" customHeight="1">
      <c r="A22" s="110" t="s">
        <v>148</v>
      </c>
      <c r="B22" s="111" t="s">
        <v>118</v>
      </c>
      <c r="C22" s="111" t="s">
        <v>118</v>
      </c>
      <c r="D22" s="72" t="s">
        <v>149</v>
      </c>
      <c r="E22" s="60">
        <v>400</v>
      </c>
      <c r="F22" s="60">
        <v>400</v>
      </c>
      <c r="G22" s="60">
        <v>0</v>
      </c>
      <c r="H22" s="60">
        <v>0</v>
      </c>
      <c r="I22" s="60">
        <v>0</v>
      </c>
      <c r="J22" s="60">
        <v>0</v>
      </c>
      <c r="K22" s="62"/>
      <c r="L22" s="60">
        <v>0</v>
      </c>
      <c r="M22" s="62">
        <v>0</v>
      </c>
    </row>
    <row r="23" spans="1:13" ht="19.5" customHeight="1">
      <c r="A23" s="110" t="s">
        <v>150</v>
      </c>
      <c r="B23" s="111" t="s">
        <v>118</v>
      </c>
      <c r="C23" s="111" t="s">
        <v>118</v>
      </c>
      <c r="D23" s="72" t="s">
        <v>151</v>
      </c>
      <c r="E23" s="60">
        <v>400</v>
      </c>
      <c r="F23" s="60">
        <v>400</v>
      </c>
      <c r="G23" s="60">
        <v>0</v>
      </c>
      <c r="H23" s="60">
        <v>0</v>
      </c>
      <c r="I23" s="60">
        <v>0</v>
      </c>
      <c r="J23" s="60">
        <v>0</v>
      </c>
      <c r="K23" s="62"/>
      <c r="L23" s="60">
        <v>0</v>
      </c>
      <c r="M23" s="62">
        <v>0</v>
      </c>
    </row>
    <row r="24" spans="1:13" ht="19.5" customHeight="1">
      <c r="A24" s="110" t="s">
        <v>152</v>
      </c>
      <c r="B24" s="111" t="s">
        <v>118</v>
      </c>
      <c r="C24" s="111" t="s">
        <v>118</v>
      </c>
      <c r="D24" s="72" t="s">
        <v>153</v>
      </c>
      <c r="E24" s="60">
        <v>271.45</v>
      </c>
      <c r="F24" s="60">
        <v>271.45</v>
      </c>
      <c r="G24" s="60">
        <v>0</v>
      </c>
      <c r="H24" s="60">
        <v>0</v>
      </c>
      <c r="I24" s="60">
        <v>0</v>
      </c>
      <c r="J24" s="60">
        <v>0</v>
      </c>
      <c r="K24" s="62"/>
      <c r="L24" s="60">
        <v>0</v>
      </c>
      <c r="M24" s="62">
        <v>0</v>
      </c>
    </row>
    <row r="25" spans="1:13" ht="19.5" customHeight="1" thickBot="1">
      <c r="A25" s="110" t="s">
        <v>154</v>
      </c>
      <c r="B25" s="111" t="s">
        <v>118</v>
      </c>
      <c r="C25" s="111" t="s">
        <v>118</v>
      </c>
      <c r="D25" s="72" t="s">
        <v>155</v>
      </c>
      <c r="E25" s="60">
        <v>271.45</v>
      </c>
      <c r="F25" s="60">
        <v>271.45</v>
      </c>
      <c r="G25" s="60">
        <v>0</v>
      </c>
      <c r="H25" s="60">
        <v>0</v>
      </c>
      <c r="I25" s="60">
        <v>0</v>
      </c>
      <c r="J25" s="60">
        <v>0</v>
      </c>
      <c r="K25" s="62"/>
      <c r="L25" s="60">
        <v>0</v>
      </c>
      <c r="M25" s="62">
        <v>0</v>
      </c>
    </row>
    <row r="26" spans="1:13" ht="19.5" customHeight="1" thickBot="1">
      <c r="A26" s="112" t="s">
        <v>156</v>
      </c>
      <c r="B26" s="113" t="s">
        <v>118</v>
      </c>
      <c r="C26" s="113" t="s">
        <v>118</v>
      </c>
      <c r="D26" s="73" t="s">
        <v>157</v>
      </c>
      <c r="E26" s="66">
        <v>271.45</v>
      </c>
      <c r="F26" s="66">
        <v>271.45</v>
      </c>
      <c r="G26" s="66">
        <v>0</v>
      </c>
      <c r="H26" s="66">
        <v>0</v>
      </c>
      <c r="I26" s="66">
        <v>0</v>
      </c>
      <c r="J26" s="66">
        <v>0</v>
      </c>
      <c r="K26" s="67"/>
      <c r="L26" s="66">
        <v>0</v>
      </c>
      <c r="M26" s="67">
        <v>0</v>
      </c>
    </row>
    <row r="27" spans="1:13" ht="19.5" customHeight="1" thickBot="1">
      <c r="A27" s="74"/>
      <c r="B27" s="69"/>
      <c r="C27" s="70"/>
      <c r="D27" s="55"/>
      <c r="E27" s="71"/>
      <c r="F27" s="40"/>
      <c r="G27" s="40"/>
      <c r="H27" s="40"/>
      <c r="I27" s="40"/>
      <c r="J27" s="40"/>
      <c r="K27" s="40"/>
      <c r="L27" s="40"/>
      <c r="M27" s="40"/>
    </row>
    <row r="28" spans="1:13" ht="19.5" customHeight="1" thickBot="1">
      <c r="A28" s="74"/>
      <c r="B28" s="69"/>
      <c r="C28" s="70"/>
      <c r="D28" s="55"/>
      <c r="E28" s="71"/>
      <c r="F28" s="40"/>
      <c r="G28" s="40"/>
      <c r="H28" s="40"/>
      <c r="I28" s="40"/>
      <c r="J28" s="40"/>
      <c r="K28" s="40"/>
      <c r="L28" s="40"/>
      <c r="M28" s="40"/>
    </row>
    <row r="29" spans="1:13" ht="19.5" customHeight="1" thickBot="1">
      <c r="A29" s="74"/>
      <c r="B29" s="69"/>
      <c r="C29" s="70"/>
      <c r="D29" s="55"/>
      <c r="E29" s="71"/>
      <c r="F29" s="40"/>
      <c r="G29" s="40"/>
      <c r="H29" s="40"/>
      <c r="I29" s="40"/>
      <c r="J29" s="40"/>
      <c r="K29" s="40"/>
      <c r="L29" s="40"/>
      <c r="M29" s="40"/>
    </row>
    <row r="30" spans="1:13" ht="19.5" customHeight="1">
      <c r="A30" s="75"/>
      <c r="B30" s="76"/>
      <c r="C30" s="77"/>
      <c r="D30" s="55"/>
      <c r="E30" s="71"/>
      <c r="F30" s="40"/>
      <c r="G30" s="40"/>
      <c r="H30" s="40"/>
      <c r="I30" s="40"/>
      <c r="J30" s="40"/>
      <c r="K30" s="40"/>
      <c r="L30" s="40"/>
      <c r="M30" s="40"/>
    </row>
    <row r="31" spans="3:13" ht="23.25" customHeight="1">
      <c r="C31" s="107" t="s">
        <v>62</v>
      </c>
      <c r="D31" s="107"/>
      <c r="E31" s="108"/>
      <c r="F31" s="108"/>
      <c r="G31" s="108"/>
      <c r="H31" s="108"/>
      <c r="I31" s="108"/>
      <c r="J31" s="108"/>
      <c r="K31" s="108"/>
      <c r="L31" s="108"/>
      <c r="M31" s="108"/>
    </row>
  </sheetData>
  <sheetProtection/>
  <mergeCells count="34">
    <mergeCell ref="A15:C15"/>
    <mergeCell ref="A16:C16"/>
    <mergeCell ref="A17:C17"/>
    <mergeCell ref="A18:C18"/>
    <mergeCell ref="A11:C11"/>
    <mergeCell ref="A12:C12"/>
    <mergeCell ref="A25:C25"/>
    <mergeCell ref="A26:C26"/>
    <mergeCell ref="A19:C19"/>
    <mergeCell ref="A20:C20"/>
    <mergeCell ref="A21:C21"/>
    <mergeCell ref="A22:C22"/>
    <mergeCell ref="A23:C23"/>
    <mergeCell ref="A24:C24"/>
    <mergeCell ref="L4:L5"/>
    <mergeCell ref="M4:M5"/>
    <mergeCell ref="A13:C13"/>
    <mergeCell ref="A14:C14"/>
    <mergeCell ref="A7:C7"/>
    <mergeCell ref="A8:C8"/>
    <mergeCell ref="A9:C9"/>
    <mergeCell ref="A10:C10"/>
    <mergeCell ref="A6:D6"/>
    <mergeCell ref="A4:D4"/>
    <mergeCell ref="C1:M1"/>
    <mergeCell ref="A5:C5"/>
    <mergeCell ref="C31:M31"/>
    <mergeCell ref="E4:E5"/>
    <mergeCell ref="F4:F5"/>
    <mergeCell ref="G4:G5"/>
    <mergeCell ref="H4:H5"/>
    <mergeCell ref="I4:I5"/>
    <mergeCell ref="J4:J5"/>
    <mergeCell ref="K4:K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J31"/>
  <sheetViews>
    <sheetView showGridLines="0" showZeros="0" zoomScalePageLayoutView="0" workbookViewId="0" topLeftCell="A1">
      <selection activeCell="A3" sqref="A3:D3"/>
    </sheetView>
  </sheetViews>
  <sheetFormatPr defaultColWidth="9.16015625" defaultRowHeight="12.75" customHeight="1"/>
  <cols>
    <col min="1" max="2" width="9.16015625" style="0" customWidth="1"/>
    <col min="3" max="3" width="11.83203125" style="0" customWidth="1"/>
    <col min="4" max="4" width="36.16015625" style="0" customWidth="1"/>
    <col min="5" max="5" width="14.33203125" style="0" customWidth="1"/>
    <col min="6" max="6" width="16.66015625" style="0" customWidth="1"/>
    <col min="7" max="7" width="14.5" style="0" customWidth="1"/>
    <col min="8" max="8" width="17" style="0" customWidth="1"/>
    <col min="9" max="9" width="16.83203125" style="0" customWidth="1"/>
    <col min="10" max="10" width="27.33203125" style="0" customWidth="1"/>
    <col min="11" max="254" width="9.16015625" style="0" customWidth="1"/>
  </cols>
  <sheetData>
    <row r="1" spans="3:10" ht="35.25" customHeight="1">
      <c r="C1" s="101" t="s">
        <v>63</v>
      </c>
      <c r="D1" s="101"/>
      <c r="E1" s="101"/>
      <c r="F1" s="101"/>
      <c r="G1" s="101"/>
      <c r="H1" s="101"/>
      <c r="I1" s="101"/>
      <c r="J1" s="101"/>
    </row>
    <row r="2" spans="3:10" ht="19.5" customHeight="1">
      <c r="C2" s="1"/>
      <c r="D2" s="1"/>
      <c r="E2" s="1"/>
      <c r="F2" s="1"/>
      <c r="G2" s="1"/>
      <c r="H2" s="1"/>
      <c r="I2" s="1"/>
      <c r="J2" s="23" t="s">
        <v>64</v>
      </c>
    </row>
    <row r="3" spans="1:10" ht="13.5" customHeight="1">
      <c r="A3" s="120" t="s">
        <v>220</v>
      </c>
      <c r="B3" s="120"/>
      <c r="C3" s="120"/>
      <c r="D3" s="120"/>
      <c r="E3" s="54"/>
      <c r="F3" s="54"/>
      <c r="G3" s="54"/>
      <c r="H3" s="54"/>
      <c r="I3" s="54"/>
      <c r="J3" s="23" t="s">
        <v>3</v>
      </c>
    </row>
    <row r="4" spans="1:10" ht="21" customHeight="1">
      <c r="A4" s="117" t="s">
        <v>8</v>
      </c>
      <c r="B4" s="117"/>
      <c r="C4" s="117"/>
      <c r="D4" s="117"/>
      <c r="E4" s="106" t="s">
        <v>61</v>
      </c>
      <c r="F4" s="106" t="s">
        <v>65</v>
      </c>
      <c r="G4" s="106" t="s">
        <v>66</v>
      </c>
      <c r="H4" s="106" t="s">
        <v>67</v>
      </c>
      <c r="I4" s="106" t="s">
        <v>68</v>
      </c>
      <c r="J4" s="106" t="s">
        <v>69</v>
      </c>
    </row>
    <row r="5" spans="1:10" ht="36.75" customHeight="1">
      <c r="A5" s="106" t="s">
        <v>59</v>
      </c>
      <c r="B5" s="106"/>
      <c r="C5" s="106"/>
      <c r="D5" s="26" t="s">
        <v>60</v>
      </c>
      <c r="E5" s="106"/>
      <c r="F5" s="106"/>
      <c r="G5" s="106"/>
      <c r="H5" s="106"/>
      <c r="I5" s="106"/>
      <c r="J5" s="106"/>
    </row>
    <row r="6" spans="1:10" ht="19.5" customHeight="1">
      <c r="A6" s="123" t="s">
        <v>61</v>
      </c>
      <c r="B6" s="123"/>
      <c r="C6" s="123"/>
      <c r="D6" s="123"/>
      <c r="E6" s="60">
        <v>17388.65</v>
      </c>
      <c r="F6" s="60">
        <v>12049.29</v>
      </c>
      <c r="G6" s="60">
        <v>5339.36</v>
      </c>
      <c r="H6" s="36"/>
      <c r="I6" s="36"/>
      <c r="J6" s="36"/>
    </row>
    <row r="7" spans="1:10" ht="19.5" customHeight="1">
      <c r="A7" s="118" t="s">
        <v>117</v>
      </c>
      <c r="B7" s="119" t="s">
        <v>118</v>
      </c>
      <c r="C7" s="119" t="s">
        <v>118</v>
      </c>
      <c r="D7" s="84" t="s">
        <v>119</v>
      </c>
      <c r="E7" s="60">
        <v>14029.72</v>
      </c>
      <c r="F7" s="60">
        <v>9090.36</v>
      </c>
      <c r="G7" s="60">
        <v>4939.36</v>
      </c>
      <c r="H7" s="36"/>
      <c r="I7" s="36"/>
      <c r="J7" s="36"/>
    </row>
    <row r="8" spans="1:10" ht="19.5" customHeight="1">
      <c r="A8" s="110" t="s">
        <v>120</v>
      </c>
      <c r="B8" s="111" t="s">
        <v>118</v>
      </c>
      <c r="C8" s="111" t="s">
        <v>118</v>
      </c>
      <c r="D8" s="72" t="s">
        <v>121</v>
      </c>
      <c r="E8" s="60">
        <v>284</v>
      </c>
      <c r="F8" s="60">
        <v>0</v>
      </c>
      <c r="G8" s="60">
        <v>284</v>
      </c>
      <c r="H8" s="36"/>
      <c r="I8" s="36"/>
      <c r="J8" s="36"/>
    </row>
    <row r="9" spans="1:10" ht="19.5" customHeight="1">
      <c r="A9" s="110" t="s">
        <v>122</v>
      </c>
      <c r="B9" s="111" t="s">
        <v>118</v>
      </c>
      <c r="C9" s="111" t="s">
        <v>118</v>
      </c>
      <c r="D9" s="72" t="s">
        <v>123</v>
      </c>
      <c r="E9" s="60">
        <v>284</v>
      </c>
      <c r="F9" s="60">
        <v>0</v>
      </c>
      <c r="G9" s="60">
        <v>284</v>
      </c>
      <c r="H9" s="36"/>
      <c r="I9" s="36"/>
      <c r="J9" s="36"/>
    </row>
    <row r="10" spans="1:10" ht="19.5" customHeight="1">
      <c r="A10" s="110" t="s">
        <v>124</v>
      </c>
      <c r="B10" s="111" t="s">
        <v>118</v>
      </c>
      <c r="C10" s="111" t="s">
        <v>118</v>
      </c>
      <c r="D10" s="72" t="s">
        <v>125</v>
      </c>
      <c r="E10" s="60">
        <v>13745.72</v>
      </c>
      <c r="F10" s="60">
        <v>9090.36</v>
      </c>
      <c r="G10" s="60">
        <v>4655.36</v>
      </c>
      <c r="H10" s="36"/>
      <c r="I10" s="36"/>
      <c r="J10" s="36"/>
    </row>
    <row r="11" spans="1:10" ht="19.5" customHeight="1">
      <c r="A11" s="110" t="s">
        <v>126</v>
      </c>
      <c r="B11" s="111" t="s">
        <v>118</v>
      </c>
      <c r="C11" s="111" t="s">
        <v>118</v>
      </c>
      <c r="D11" s="72" t="s">
        <v>127</v>
      </c>
      <c r="E11" s="60">
        <v>13745.72</v>
      </c>
      <c r="F11" s="60">
        <v>9090.36</v>
      </c>
      <c r="G11" s="60">
        <v>4655.36</v>
      </c>
      <c r="H11" s="36"/>
      <c r="I11" s="36"/>
      <c r="J11" s="36"/>
    </row>
    <row r="12" spans="1:10" ht="19.5" customHeight="1">
      <c r="A12" s="110" t="s">
        <v>128</v>
      </c>
      <c r="B12" s="111" t="s">
        <v>118</v>
      </c>
      <c r="C12" s="111" t="s">
        <v>118</v>
      </c>
      <c r="D12" s="72" t="s">
        <v>129</v>
      </c>
      <c r="E12" s="60">
        <v>2337.61</v>
      </c>
      <c r="F12" s="60">
        <v>2337.61</v>
      </c>
      <c r="G12" s="60">
        <v>0</v>
      </c>
      <c r="H12" s="36"/>
      <c r="I12" s="36"/>
      <c r="J12" s="36"/>
    </row>
    <row r="13" spans="1:10" ht="19.5" customHeight="1">
      <c r="A13" s="110" t="s">
        <v>130</v>
      </c>
      <c r="B13" s="111" t="s">
        <v>118</v>
      </c>
      <c r="C13" s="111" t="s">
        <v>118</v>
      </c>
      <c r="D13" s="72" t="s">
        <v>131</v>
      </c>
      <c r="E13" s="60">
        <v>2337.61</v>
      </c>
      <c r="F13" s="60">
        <v>2337.61</v>
      </c>
      <c r="G13" s="60">
        <v>0</v>
      </c>
      <c r="H13" s="36"/>
      <c r="I13" s="36"/>
      <c r="J13" s="36"/>
    </row>
    <row r="14" spans="1:10" ht="19.5" customHeight="1">
      <c r="A14" s="110" t="s">
        <v>132</v>
      </c>
      <c r="B14" s="111" t="s">
        <v>118</v>
      </c>
      <c r="C14" s="111" t="s">
        <v>118</v>
      </c>
      <c r="D14" s="72" t="s">
        <v>133</v>
      </c>
      <c r="E14" s="60">
        <v>0.01</v>
      </c>
      <c r="F14" s="60">
        <v>0.01</v>
      </c>
      <c r="G14" s="60">
        <v>0</v>
      </c>
      <c r="H14" s="36"/>
      <c r="I14" s="36"/>
      <c r="J14" s="36"/>
    </row>
    <row r="15" spans="1:10" ht="19.5" customHeight="1">
      <c r="A15" s="110" t="s">
        <v>134</v>
      </c>
      <c r="B15" s="111" t="s">
        <v>118</v>
      </c>
      <c r="C15" s="111" t="s">
        <v>118</v>
      </c>
      <c r="D15" s="72" t="s">
        <v>135</v>
      </c>
      <c r="E15" s="60">
        <v>2158.06</v>
      </c>
      <c r="F15" s="60">
        <v>2158.06</v>
      </c>
      <c r="G15" s="60">
        <v>0</v>
      </c>
      <c r="H15" s="36"/>
      <c r="I15" s="36"/>
      <c r="J15" s="36"/>
    </row>
    <row r="16" spans="1:10" ht="19.5" customHeight="1">
      <c r="A16" s="110" t="s">
        <v>136</v>
      </c>
      <c r="B16" s="111" t="s">
        <v>118</v>
      </c>
      <c r="C16" s="111" t="s">
        <v>118</v>
      </c>
      <c r="D16" s="72" t="s">
        <v>137</v>
      </c>
      <c r="E16" s="60">
        <v>179.54</v>
      </c>
      <c r="F16" s="60">
        <v>179.54</v>
      </c>
      <c r="G16" s="60">
        <v>0</v>
      </c>
      <c r="H16" s="36"/>
      <c r="I16" s="36"/>
      <c r="J16" s="36"/>
    </row>
    <row r="17" spans="1:10" ht="19.5" customHeight="1">
      <c r="A17" s="110" t="s">
        <v>138</v>
      </c>
      <c r="B17" s="111" t="s">
        <v>118</v>
      </c>
      <c r="C17" s="111" t="s">
        <v>118</v>
      </c>
      <c r="D17" s="72" t="s">
        <v>139</v>
      </c>
      <c r="E17" s="60">
        <v>349.87</v>
      </c>
      <c r="F17" s="60">
        <v>349.87</v>
      </c>
      <c r="G17" s="60">
        <v>0</v>
      </c>
      <c r="H17" s="36"/>
      <c r="I17" s="36"/>
      <c r="J17" s="36"/>
    </row>
    <row r="18" spans="1:10" ht="19.5" customHeight="1">
      <c r="A18" s="110" t="s">
        <v>140</v>
      </c>
      <c r="B18" s="111" t="s">
        <v>118</v>
      </c>
      <c r="C18" s="111" t="s">
        <v>118</v>
      </c>
      <c r="D18" s="72" t="s">
        <v>141</v>
      </c>
      <c r="E18" s="60">
        <v>349.87</v>
      </c>
      <c r="F18" s="60">
        <v>349.87</v>
      </c>
      <c r="G18" s="60">
        <v>0</v>
      </c>
      <c r="H18" s="36"/>
      <c r="I18" s="36"/>
      <c r="J18" s="36"/>
    </row>
    <row r="19" spans="1:10" ht="19.5" customHeight="1">
      <c r="A19" s="110" t="s">
        <v>142</v>
      </c>
      <c r="B19" s="111" t="s">
        <v>118</v>
      </c>
      <c r="C19" s="111" t="s">
        <v>118</v>
      </c>
      <c r="D19" s="72" t="s">
        <v>143</v>
      </c>
      <c r="E19" s="60">
        <v>70</v>
      </c>
      <c r="F19" s="60">
        <v>70</v>
      </c>
      <c r="G19" s="60">
        <v>0</v>
      </c>
      <c r="H19" s="36"/>
      <c r="I19" s="36"/>
      <c r="J19" s="36"/>
    </row>
    <row r="20" spans="1:10" ht="19.5" customHeight="1">
      <c r="A20" s="110" t="s">
        <v>144</v>
      </c>
      <c r="B20" s="111" t="s">
        <v>118</v>
      </c>
      <c r="C20" s="111" t="s">
        <v>118</v>
      </c>
      <c r="D20" s="72" t="s">
        <v>145</v>
      </c>
      <c r="E20" s="60">
        <v>279.87</v>
      </c>
      <c r="F20" s="60">
        <v>279.87</v>
      </c>
      <c r="G20" s="60">
        <v>0</v>
      </c>
      <c r="H20" s="36"/>
      <c r="I20" s="36"/>
      <c r="J20" s="36"/>
    </row>
    <row r="21" spans="1:10" ht="19.5" customHeight="1">
      <c r="A21" s="110" t="s">
        <v>146</v>
      </c>
      <c r="B21" s="111" t="s">
        <v>118</v>
      </c>
      <c r="C21" s="111" t="s">
        <v>118</v>
      </c>
      <c r="D21" s="72" t="s">
        <v>147</v>
      </c>
      <c r="E21" s="60">
        <v>400</v>
      </c>
      <c r="F21" s="60">
        <v>0</v>
      </c>
      <c r="G21" s="60">
        <v>400</v>
      </c>
      <c r="H21" s="36"/>
      <c r="I21" s="36"/>
      <c r="J21" s="36"/>
    </row>
    <row r="22" spans="1:10" ht="19.5" customHeight="1">
      <c r="A22" s="110" t="s">
        <v>148</v>
      </c>
      <c r="B22" s="111" t="s">
        <v>118</v>
      </c>
      <c r="C22" s="111" t="s">
        <v>118</v>
      </c>
      <c r="D22" s="72" t="s">
        <v>149</v>
      </c>
      <c r="E22" s="60">
        <v>400</v>
      </c>
      <c r="F22" s="60">
        <v>0</v>
      </c>
      <c r="G22" s="60">
        <v>400</v>
      </c>
      <c r="H22" s="36"/>
      <c r="I22" s="36"/>
      <c r="J22" s="36"/>
    </row>
    <row r="23" spans="1:10" ht="19.5" customHeight="1">
      <c r="A23" s="110" t="s">
        <v>150</v>
      </c>
      <c r="B23" s="111" t="s">
        <v>118</v>
      </c>
      <c r="C23" s="111" t="s">
        <v>118</v>
      </c>
      <c r="D23" s="72" t="s">
        <v>151</v>
      </c>
      <c r="E23" s="60">
        <v>400</v>
      </c>
      <c r="F23" s="60">
        <v>0</v>
      </c>
      <c r="G23" s="60">
        <v>400</v>
      </c>
      <c r="H23" s="36"/>
      <c r="I23" s="36"/>
      <c r="J23" s="36"/>
    </row>
    <row r="24" spans="1:10" ht="19.5" customHeight="1">
      <c r="A24" s="110" t="s">
        <v>152</v>
      </c>
      <c r="B24" s="111" t="s">
        <v>118</v>
      </c>
      <c r="C24" s="111" t="s">
        <v>118</v>
      </c>
      <c r="D24" s="72" t="s">
        <v>153</v>
      </c>
      <c r="E24" s="60">
        <v>271.45</v>
      </c>
      <c r="F24" s="60">
        <v>271.45</v>
      </c>
      <c r="G24" s="60">
        <v>0</v>
      </c>
      <c r="H24" s="36"/>
      <c r="I24" s="36"/>
      <c r="J24" s="36"/>
    </row>
    <row r="25" spans="1:10" ht="19.5" customHeight="1" thickBot="1">
      <c r="A25" s="110" t="s">
        <v>154</v>
      </c>
      <c r="B25" s="111" t="s">
        <v>118</v>
      </c>
      <c r="C25" s="111" t="s">
        <v>118</v>
      </c>
      <c r="D25" s="72" t="s">
        <v>155</v>
      </c>
      <c r="E25" s="60">
        <v>271.45</v>
      </c>
      <c r="F25" s="60">
        <v>271.45</v>
      </c>
      <c r="G25" s="60">
        <v>0</v>
      </c>
      <c r="H25" s="36"/>
      <c r="I25" s="36"/>
      <c r="J25" s="36"/>
    </row>
    <row r="26" spans="1:10" ht="19.5" customHeight="1" thickBot="1">
      <c r="A26" s="121" t="s">
        <v>156</v>
      </c>
      <c r="B26" s="122"/>
      <c r="C26" s="113"/>
      <c r="D26" s="73" t="s">
        <v>157</v>
      </c>
      <c r="E26" s="66">
        <v>271.45</v>
      </c>
      <c r="F26" s="66">
        <v>271.45</v>
      </c>
      <c r="G26" s="66">
        <v>0</v>
      </c>
      <c r="H26" s="36"/>
      <c r="I26" s="36"/>
      <c r="J26" s="36"/>
    </row>
    <row r="27" spans="1:10" ht="19.5" customHeight="1" thickBot="1">
      <c r="A27" s="85"/>
      <c r="B27" s="78"/>
      <c r="C27" s="79"/>
      <c r="D27" s="55"/>
      <c r="E27" s="36"/>
      <c r="F27" s="36"/>
      <c r="G27" s="36"/>
      <c r="H27" s="36"/>
      <c r="I27" s="36"/>
      <c r="J27" s="36"/>
    </row>
    <row r="28" spans="1:10" ht="19.5" customHeight="1" thickBot="1">
      <c r="A28" s="85"/>
      <c r="B28" s="78"/>
      <c r="C28" s="79"/>
      <c r="D28" s="55"/>
      <c r="E28" s="36"/>
      <c r="F28" s="36"/>
      <c r="G28" s="36"/>
      <c r="H28" s="36"/>
      <c r="I28" s="36"/>
      <c r="J28" s="36"/>
    </row>
    <row r="29" spans="1:10" ht="19.5" customHeight="1">
      <c r="A29" s="86"/>
      <c r="B29" s="87"/>
      <c r="C29" s="88"/>
      <c r="D29" s="55"/>
      <c r="E29" s="36"/>
      <c r="F29" s="36"/>
      <c r="G29" s="36"/>
      <c r="H29" s="36"/>
      <c r="I29" s="36"/>
      <c r="J29" s="36"/>
    </row>
    <row r="30" spans="1:10" ht="19.5" customHeight="1" thickBot="1">
      <c r="A30" s="80"/>
      <c r="B30" s="81"/>
      <c r="C30" s="82"/>
      <c r="D30" s="83"/>
      <c r="E30" s="36"/>
      <c r="F30" s="36"/>
      <c r="G30" s="36"/>
      <c r="H30" s="36"/>
      <c r="I30" s="36"/>
      <c r="J30" s="36"/>
    </row>
    <row r="31" spans="3:10" ht="21.75" customHeight="1">
      <c r="C31" s="100" t="s">
        <v>70</v>
      </c>
      <c r="D31" s="100"/>
      <c r="E31" s="100"/>
      <c r="F31" s="100"/>
      <c r="G31" s="100"/>
      <c r="H31" s="100"/>
      <c r="I31" s="100"/>
      <c r="J31" s="100"/>
    </row>
  </sheetData>
  <sheetProtection/>
  <mergeCells count="32">
    <mergeCell ref="A4:D4"/>
    <mergeCell ref="A3:D3"/>
    <mergeCell ref="A26:C26"/>
    <mergeCell ref="A6:D6"/>
    <mergeCell ref="A5:C5"/>
    <mergeCell ref="A22:C22"/>
    <mergeCell ref="A23:C23"/>
    <mergeCell ref="A24:C24"/>
    <mergeCell ref="A25:C25"/>
    <mergeCell ref="A18:C18"/>
    <mergeCell ref="A20:C20"/>
    <mergeCell ref="A21:C21"/>
    <mergeCell ref="A14:C14"/>
    <mergeCell ref="A15:C15"/>
    <mergeCell ref="A16:C16"/>
    <mergeCell ref="A17:C17"/>
    <mergeCell ref="A9:C9"/>
    <mergeCell ref="A10:C10"/>
    <mergeCell ref="A11:C11"/>
    <mergeCell ref="A12:C12"/>
    <mergeCell ref="A13:C13"/>
    <mergeCell ref="A19:C19"/>
    <mergeCell ref="C1:J1"/>
    <mergeCell ref="C31:J31"/>
    <mergeCell ref="E4:E5"/>
    <mergeCell ref="F4:F5"/>
    <mergeCell ref="G4:G5"/>
    <mergeCell ref="H4:H5"/>
    <mergeCell ref="I4:I5"/>
    <mergeCell ref="J4:J5"/>
    <mergeCell ref="A7:C7"/>
    <mergeCell ref="A8:C8"/>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35"/>
  <sheetViews>
    <sheetView zoomScalePageLayoutView="0" workbookViewId="0" topLeftCell="A1">
      <selection activeCell="A3" sqref="A3:B3"/>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01" t="s">
        <v>71</v>
      </c>
      <c r="B1" s="101"/>
      <c r="C1" s="101"/>
      <c r="D1" s="101"/>
      <c r="E1" s="101"/>
      <c r="F1" s="101"/>
    </row>
    <row r="2" spans="1:6" ht="12">
      <c r="A2" s="125"/>
      <c r="B2" s="125"/>
      <c r="C2" s="30"/>
      <c r="D2" s="31"/>
      <c r="E2" s="32"/>
      <c r="F2" s="33" t="s">
        <v>72</v>
      </c>
    </row>
    <row r="3" spans="1:6" ht="16.5" customHeight="1">
      <c r="A3" s="102" t="s">
        <v>220</v>
      </c>
      <c r="B3" s="102"/>
      <c r="C3" s="4"/>
      <c r="D3" s="4"/>
      <c r="E3" s="4"/>
      <c r="F3" s="2" t="s">
        <v>3</v>
      </c>
    </row>
    <row r="4" spans="1:6" ht="19.5" customHeight="1">
      <c r="A4" s="105" t="s">
        <v>73</v>
      </c>
      <c r="B4" s="105"/>
      <c r="C4" s="103" t="s">
        <v>74</v>
      </c>
      <c r="D4" s="126"/>
      <c r="E4" s="126"/>
      <c r="F4" s="104"/>
    </row>
    <row r="5" spans="1:6" ht="36" customHeight="1">
      <c r="A5" s="9" t="s">
        <v>6</v>
      </c>
      <c r="B5" s="9" t="s">
        <v>7</v>
      </c>
      <c r="C5" s="9" t="s">
        <v>8</v>
      </c>
      <c r="D5" s="9" t="s">
        <v>61</v>
      </c>
      <c r="E5" s="26" t="s">
        <v>75</v>
      </c>
      <c r="F5" s="34" t="s">
        <v>76</v>
      </c>
    </row>
    <row r="6" spans="1:6" ht="19.5" customHeight="1">
      <c r="A6" s="20" t="s">
        <v>77</v>
      </c>
      <c r="B6" s="60">
        <v>11230.57</v>
      </c>
      <c r="C6" s="13" t="s">
        <v>10</v>
      </c>
      <c r="D6" s="13"/>
      <c r="E6" s="13"/>
      <c r="F6" s="36"/>
    </row>
    <row r="7" spans="1:6" ht="19.5" customHeight="1">
      <c r="A7" s="13" t="s">
        <v>78</v>
      </c>
      <c r="B7" s="35"/>
      <c r="C7" s="13" t="s">
        <v>12</v>
      </c>
      <c r="D7" s="13"/>
      <c r="E7" s="13"/>
      <c r="F7" s="36"/>
    </row>
    <row r="8" spans="1:6" ht="19.5" customHeight="1">
      <c r="A8" s="37" t="s">
        <v>79</v>
      </c>
      <c r="B8" s="35"/>
      <c r="C8" s="13" t="s">
        <v>14</v>
      </c>
      <c r="D8" s="13"/>
      <c r="E8" s="13"/>
      <c r="F8" s="36"/>
    </row>
    <row r="9" spans="1:6" ht="19.5" customHeight="1">
      <c r="A9" s="38"/>
      <c r="B9" s="35"/>
      <c r="C9" s="13" t="s">
        <v>16</v>
      </c>
      <c r="D9" s="13"/>
      <c r="E9" s="13"/>
      <c r="F9" s="36"/>
    </row>
    <row r="10" spans="1:6" ht="19.5" customHeight="1">
      <c r="A10" s="11"/>
      <c r="B10" s="35"/>
      <c r="C10" s="13" t="s">
        <v>18</v>
      </c>
      <c r="D10" s="13"/>
      <c r="E10" s="60">
        <v>7876.56</v>
      </c>
      <c r="F10" s="36"/>
    </row>
    <row r="11" spans="1:6" ht="19.5" customHeight="1">
      <c r="A11" s="11"/>
      <c r="B11" s="35"/>
      <c r="C11" s="13" t="s">
        <v>20</v>
      </c>
      <c r="D11" s="13"/>
      <c r="E11" s="13"/>
      <c r="F11" s="36"/>
    </row>
    <row r="12" spans="1:6" ht="19.5" customHeight="1">
      <c r="A12" s="11"/>
      <c r="B12" s="35"/>
      <c r="C12" s="13" t="s">
        <v>22</v>
      </c>
      <c r="D12" s="13"/>
      <c r="E12" s="13"/>
      <c r="F12" s="36"/>
    </row>
    <row r="13" spans="1:6" ht="19.5" customHeight="1">
      <c r="A13" s="11"/>
      <c r="B13" s="35"/>
      <c r="C13" s="13" t="s">
        <v>24</v>
      </c>
      <c r="D13" s="13"/>
      <c r="E13" s="60">
        <v>2337.61</v>
      </c>
      <c r="F13" s="36"/>
    </row>
    <row r="14" spans="1:6" ht="19.5" customHeight="1">
      <c r="A14" s="15"/>
      <c r="B14" s="35"/>
      <c r="C14" s="13" t="s">
        <v>26</v>
      </c>
      <c r="D14" s="13"/>
      <c r="E14" s="13"/>
      <c r="F14" s="36"/>
    </row>
    <row r="15" spans="1:6" ht="19.5" customHeight="1">
      <c r="A15" s="15"/>
      <c r="B15" s="36"/>
      <c r="C15" s="13" t="s">
        <v>28</v>
      </c>
      <c r="D15" s="13"/>
      <c r="E15" s="13"/>
      <c r="F15" s="36"/>
    </row>
    <row r="16" spans="1:6" ht="19.5" customHeight="1">
      <c r="A16" s="39"/>
      <c r="B16" s="36"/>
      <c r="C16" s="13" t="s">
        <v>29</v>
      </c>
      <c r="D16" s="13"/>
      <c r="E16" s="13"/>
      <c r="F16" s="36"/>
    </row>
    <row r="17" spans="1:6" ht="19.5" customHeight="1">
      <c r="A17" s="15"/>
      <c r="B17" s="40"/>
      <c r="C17" s="13" t="s">
        <v>30</v>
      </c>
      <c r="D17" s="13"/>
      <c r="E17" s="13"/>
      <c r="F17" s="36"/>
    </row>
    <row r="18" spans="1:6" ht="19.5" customHeight="1">
      <c r="A18" s="15"/>
      <c r="B18" s="41"/>
      <c r="C18" s="13" t="s">
        <v>31</v>
      </c>
      <c r="D18" s="13"/>
      <c r="E18" s="13"/>
      <c r="F18" s="36"/>
    </row>
    <row r="19" spans="1:6" ht="19.5" customHeight="1">
      <c r="A19" s="15"/>
      <c r="B19" s="40"/>
      <c r="C19" s="13" t="s">
        <v>32</v>
      </c>
      <c r="D19" s="13"/>
      <c r="E19" s="60">
        <v>400</v>
      </c>
      <c r="F19" s="36"/>
    </row>
    <row r="20" spans="1:6" ht="19.5" customHeight="1">
      <c r="A20" s="39"/>
      <c r="B20" s="40"/>
      <c r="C20" s="13" t="s">
        <v>33</v>
      </c>
      <c r="D20" s="13"/>
      <c r="E20" s="13"/>
      <c r="F20" s="36"/>
    </row>
    <row r="21" spans="1:6" ht="19.5" customHeight="1">
      <c r="A21" s="39"/>
      <c r="B21" s="40"/>
      <c r="C21" s="13" t="s">
        <v>34</v>
      </c>
      <c r="D21" s="13"/>
      <c r="E21" s="13"/>
      <c r="F21" s="36"/>
    </row>
    <row r="22" spans="1:6" ht="19.5" customHeight="1">
      <c r="A22" s="15"/>
      <c r="B22" s="40"/>
      <c r="C22" s="13" t="s">
        <v>35</v>
      </c>
      <c r="D22" s="13"/>
      <c r="E22" s="13"/>
      <c r="F22" s="36"/>
    </row>
    <row r="23" spans="1:6" ht="19.5" customHeight="1">
      <c r="A23" s="15"/>
      <c r="B23" s="40"/>
      <c r="C23" s="13" t="s">
        <v>36</v>
      </c>
      <c r="D23" s="13"/>
      <c r="E23" s="13"/>
      <c r="F23" s="36"/>
    </row>
    <row r="24" spans="1:6" ht="19.5" customHeight="1">
      <c r="A24" s="15"/>
      <c r="B24" s="40"/>
      <c r="C24" s="13" t="s">
        <v>37</v>
      </c>
      <c r="D24" s="13"/>
      <c r="E24" s="60">
        <v>271.45</v>
      </c>
      <c r="F24" s="36"/>
    </row>
    <row r="25" spans="1:6" ht="19.5" customHeight="1">
      <c r="A25" s="15"/>
      <c r="B25" s="40"/>
      <c r="C25" s="13" t="s">
        <v>38</v>
      </c>
      <c r="D25" s="13"/>
      <c r="E25" s="13"/>
      <c r="F25" s="36"/>
    </row>
    <row r="26" spans="1:6" ht="19.5" customHeight="1">
      <c r="A26" s="39"/>
      <c r="B26" s="41"/>
      <c r="C26" s="13" t="s">
        <v>39</v>
      </c>
      <c r="D26" s="13"/>
      <c r="E26" s="13"/>
      <c r="F26" s="36"/>
    </row>
    <row r="27" spans="1:6" ht="19.5" customHeight="1">
      <c r="A27" s="39"/>
      <c r="B27" s="40"/>
      <c r="C27" s="42"/>
      <c r="D27" s="42"/>
      <c r="E27" s="42"/>
      <c r="F27" s="36"/>
    </row>
    <row r="28" spans="1:6" ht="19.5" customHeight="1">
      <c r="A28" s="39"/>
      <c r="B28" s="40"/>
      <c r="C28" s="13"/>
      <c r="D28" s="13"/>
      <c r="E28" s="13"/>
      <c r="F28" s="43"/>
    </row>
    <row r="29" spans="1:6" ht="19.5" customHeight="1">
      <c r="A29" s="44" t="s">
        <v>40</v>
      </c>
      <c r="B29" s="45">
        <f>B6+B9+B10+B12+B13+B14</f>
        <v>11230.57</v>
      </c>
      <c r="C29" s="44" t="s">
        <v>41</v>
      </c>
      <c r="D29" s="46"/>
      <c r="E29" s="60">
        <v>11235.57</v>
      </c>
      <c r="F29" s="47"/>
    </row>
    <row r="30" spans="1:6" ht="19.5" customHeight="1">
      <c r="A30" s="13" t="s">
        <v>80</v>
      </c>
      <c r="B30" s="60">
        <v>4.92</v>
      </c>
      <c r="C30" s="15" t="s">
        <v>81</v>
      </c>
      <c r="D30" s="48"/>
      <c r="E30" s="48"/>
      <c r="F30" s="49"/>
    </row>
    <row r="31" spans="1:6" ht="19.5" customHeight="1">
      <c r="A31" s="19" t="s">
        <v>82</v>
      </c>
      <c r="B31" s="60">
        <v>4.92</v>
      </c>
      <c r="C31" s="50"/>
      <c r="D31" s="15"/>
      <c r="E31" s="51"/>
      <c r="F31" s="47"/>
    </row>
    <row r="32" spans="1:6" ht="19.5" customHeight="1">
      <c r="A32" s="13" t="s">
        <v>83</v>
      </c>
      <c r="B32" s="40"/>
      <c r="C32" s="52"/>
      <c r="D32" s="47"/>
      <c r="E32" s="47"/>
      <c r="F32" s="47"/>
    </row>
    <row r="33" spans="1:6" ht="19.5" customHeight="1">
      <c r="A33" s="13"/>
      <c r="B33" s="40"/>
      <c r="C33" s="52"/>
      <c r="D33" s="47"/>
      <c r="E33" s="47"/>
      <c r="F33" s="47"/>
    </row>
    <row r="34" spans="1:6" ht="19.5" customHeight="1">
      <c r="A34" s="53" t="s">
        <v>46</v>
      </c>
      <c r="B34" s="41">
        <f>B29+B30</f>
        <v>11235.49</v>
      </c>
      <c r="C34" s="89" t="s">
        <v>159</v>
      </c>
      <c r="D34" s="47"/>
      <c r="E34" s="60">
        <v>11235.5</v>
      </c>
      <c r="F34" s="47"/>
    </row>
    <row r="35" spans="1:6" ht="19.5" customHeight="1">
      <c r="A35" s="124" t="s">
        <v>84</v>
      </c>
      <c r="B35" s="124"/>
      <c r="C35" s="124"/>
      <c r="D35" s="124"/>
      <c r="E35" s="124"/>
      <c r="F35" s="124"/>
    </row>
    <row r="36" ht="19.5" customHeight="1"/>
    <row r="37" ht="19.5" customHeight="1"/>
    <row r="38" ht="19.5" customHeight="1"/>
    <row r="39" ht="19.5" customHeight="1"/>
  </sheetData>
  <sheetProtection/>
  <mergeCells count="6">
    <mergeCell ref="A35:F35"/>
    <mergeCell ref="A1:F1"/>
    <mergeCell ref="A2:B2"/>
    <mergeCell ref="A3:B3"/>
    <mergeCell ref="A4:B4"/>
    <mergeCell ref="C4:F4"/>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J27"/>
  <sheetViews>
    <sheetView showGridLines="0" showZeros="0" zoomScalePageLayoutView="0" workbookViewId="0" topLeftCell="A1">
      <selection activeCell="A3" sqref="A3:D3"/>
    </sheetView>
  </sheetViews>
  <sheetFormatPr defaultColWidth="9.16015625" defaultRowHeight="12.75" customHeight="1"/>
  <cols>
    <col min="1" max="2" width="9.33203125" style="0" customWidth="1"/>
    <col min="3" max="3" width="12.33203125" style="0" customWidth="1"/>
    <col min="4" max="4" width="30.66015625" style="0" customWidth="1"/>
    <col min="5" max="5" width="19.66015625" style="0" customWidth="1"/>
    <col min="6" max="6" width="20.33203125" style="0" customWidth="1"/>
    <col min="7" max="7" width="22.16015625" style="0" customWidth="1"/>
    <col min="8" max="8" width="22.83203125" style="0" customWidth="1"/>
    <col min="9" max="9" width="23.66015625" style="0" customWidth="1"/>
    <col min="10" max="10" width="21.33203125" style="0" customWidth="1"/>
  </cols>
  <sheetData>
    <row r="1" spans="3:10" ht="27" customHeight="1">
      <c r="C1" s="127" t="s">
        <v>85</v>
      </c>
      <c r="D1" s="127"/>
      <c r="E1" s="127"/>
      <c r="F1" s="127"/>
      <c r="G1" s="127"/>
      <c r="H1" s="127"/>
      <c r="I1" s="127"/>
      <c r="J1" s="127"/>
    </row>
    <row r="2" spans="3:10" ht="13.5" customHeight="1">
      <c r="C2" s="28"/>
      <c r="D2" s="28"/>
      <c r="E2" s="28"/>
      <c r="F2" s="28"/>
      <c r="G2" s="28"/>
      <c r="H2" s="28"/>
      <c r="I2" s="28"/>
      <c r="J2" s="23" t="s">
        <v>86</v>
      </c>
    </row>
    <row r="3" spans="1:10" ht="18" customHeight="1">
      <c r="A3" s="102" t="s">
        <v>220</v>
      </c>
      <c r="B3" s="102"/>
      <c r="C3" s="102"/>
      <c r="D3" s="102"/>
      <c r="E3" s="24"/>
      <c r="F3" s="24"/>
      <c r="G3" s="24"/>
      <c r="H3" s="24"/>
      <c r="I3" s="24"/>
      <c r="J3" s="25" t="s">
        <v>3</v>
      </c>
    </row>
    <row r="4" spans="1:10" ht="22.5" customHeight="1">
      <c r="A4" s="131" t="s">
        <v>6</v>
      </c>
      <c r="B4" s="131"/>
      <c r="C4" s="131"/>
      <c r="D4" s="131"/>
      <c r="E4" s="133" t="s">
        <v>41</v>
      </c>
      <c r="F4" s="128" t="s">
        <v>65</v>
      </c>
      <c r="G4" s="129"/>
      <c r="H4" s="130"/>
      <c r="I4" s="133" t="s">
        <v>66</v>
      </c>
      <c r="J4" s="133" t="s">
        <v>87</v>
      </c>
    </row>
    <row r="5" spans="1:10" ht="33.75" customHeight="1">
      <c r="A5" s="131" t="s">
        <v>59</v>
      </c>
      <c r="B5" s="131"/>
      <c r="C5" s="131"/>
      <c r="D5" s="6" t="s">
        <v>60</v>
      </c>
      <c r="E5" s="134"/>
      <c r="F5" s="6" t="s">
        <v>88</v>
      </c>
      <c r="G5" s="6" t="s">
        <v>89</v>
      </c>
      <c r="H5" s="6" t="s">
        <v>90</v>
      </c>
      <c r="I5" s="134"/>
      <c r="J5" s="134"/>
    </row>
    <row r="6" spans="1:10" ht="19.5" customHeight="1">
      <c r="A6" s="136" t="s">
        <v>61</v>
      </c>
      <c r="B6" s="136"/>
      <c r="C6" s="136"/>
      <c r="D6" s="136"/>
      <c r="E6" s="60">
        <v>11235.5</v>
      </c>
      <c r="F6" s="60">
        <v>7635.88</v>
      </c>
      <c r="G6" s="60">
        <v>6840.69</v>
      </c>
      <c r="H6" s="60">
        <v>795.19</v>
      </c>
      <c r="I6" s="60">
        <v>3599.61</v>
      </c>
      <c r="J6" s="29"/>
    </row>
    <row r="7" spans="1:10" ht="19.5" customHeight="1">
      <c r="A7" s="135" t="s">
        <v>117</v>
      </c>
      <c r="B7" s="135" t="s">
        <v>118</v>
      </c>
      <c r="C7" s="135" t="s">
        <v>118</v>
      </c>
      <c r="D7" s="64" t="s">
        <v>119</v>
      </c>
      <c r="E7" s="60">
        <v>7876.56</v>
      </c>
      <c r="F7" s="60">
        <v>4676.95</v>
      </c>
      <c r="G7" s="60">
        <v>3887.42</v>
      </c>
      <c r="H7" s="60">
        <v>789.52</v>
      </c>
      <c r="I7" s="60">
        <v>3199.61</v>
      </c>
      <c r="J7" s="29"/>
    </row>
    <row r="8" spans="1:10" ht="19.5" customHeight="1">
      <c r="A8" s="135" t="s">
        <v>120</v>
      </c>
      <c r="B8" s="135" t="s">
        <v>118</v>
      </c>
      <c r="C8" s="135" t="s">
        <v>118</v>
      </c>
      <c r="D8" s="64" t="s">
        <v>121</v>
      </c>
      <c r="E8" s="60">
        <v>284</v>
      </c>
      <c r="F8" s="60">
        <v>0</v>
      </c>
      <c r="G8" s="60">
        <v>0</v>
      </c>
      <c r="H8" s="60">
        <v>0</v>
      </c>
      <c r="I8" s="60">
        <v>284</v>
      </c>
      <c r="J8" s="29"/>
    </row>
    <row r="9" spans="1:10" ht="19.5" customHeight="1">
      <c r="A9" s="135" t="s">
        <v>122</v>
      </c>
      <c r="B9" s="135" t="s">
        <v>118</v>
      </c>
      <c r="C9" s="135" t="s">
        <v>118</v>
      </c>
      <c r="D9" s="64" t="s">
        <v>123</v>
      </c>
      <c r="E9" s="60">
        <v>284</v>
      </c>
      <c r="F9" s="60">
        <v>0</v>
      </c>
      <c r="G9" s="60">
        <v>0</v>
      </c>
      <c r="H9" s="60">
        <v>0</v>
      </c>
      <c r="I9" s="60">
        <v>284</v>
      </c>
      <c r="J9" s="29"/>
    </row>
    <row r="10" spans="1:10" ht="19.5" customHeight="1">
      <c r="A10" s="135" t="s">
        <v>124</v>
      </c>
      <c r="B10" s="135" t="s">
        <v>118</v>
      </c>
      <c r="C10" s="135" t="s">
        <v>118</v>
      </c>
      <c r="D10" s="64" t="s">
        <v>125</v>
      </c>
      <c r="E10" s="60">
        <v>7592.56</v>
      </c>
      <c r="F10" s="60">
        <v>4676.95</v>
      </c>
      <c r="G10" s="60">
        <v>3887.42</v>
      </c>
      <c r="H10" s="60">
        <v>789.52</v>
      </c>
      <c r="I10" s="60">
        <v>2915.61</v>
      </c>
      <c r="J10" s="29"/>
    </row>
    <row r="11" spans="1:10" ht="19.5" customHeight="1">
      <c r="A11" s="135" t="s">
        <v>126</v>
      </c>
      <c r="B11" s="135" t="s">
        <v>118</v>
      </c>
      <c r="C11" s="135" t="s">
        <v>118</v>
      </c>
      <c r="D11" s="64" t="s">
        <v>127</v>
      </c>
      <c r="E11" s="60">
        <v>7592.56</v>
      </c>
      <c r="F11" s="60">
        <v>4676.95</v>
      </c>
      <c r="G11" s="60">
        <v>3887.42</v>
      </c>
      <c r="H11" s="60">
        <v>789.52</v>
      </c>
      <c r="I11" s="60">
        <v>2915.61</v>
      </c>
      <c r="J11" s="29"/>
    </row>
    <row r="12" spans="1:10" ht="19.5" customHeight="1">
      <c r="A12" s="135" t="s">
        <v>128</v>
      </c>
      <c r="B12" s="135" t="s">
        <v>118</v>
      </c>
      <c r="C12" s="135" t="s">
        <v>118</v>
      </c>
      <c r="D12" s="64" t="s">
        <v>129</v>
      </c>
      <c r="E12" s="60">
        <v>2337.61</v>
      </c>
      <c r="F12" s="60">
        <v>2337.61</v>
      </c>
      <c r="G12" s="60">
        <v>2331.94</v>
      </c>
      <c r="H12" s="60">
        <v>5.67</v>
      </c>
      <c r="I12" s="60">
        <v>0</v>
      </c>
      <c r="J12" s="29"/>
    </row>
    <row r="13" spans="1:10" ht="19.5" customHeight="1">
      <c r="A13" s="135" t="s">
        <v>130</v>
      </c>
      <c r="B13" s="135" t="s">
        <v>118</v>
      </c>
      <c r="C13" s="135" t="s">
        <v>118</v>
      </c>
      <c r="D13" s="64" t="s">
        <v>131</v>
      </c>
      <c r="E13" s="60">
        <v>2337.61</v>
      </c>
      <c r="F13" s="60">
        <v>2337.61</v>
      </c>
      <c r="G13" s="60">
        <v>2331.94</v>
      </c>
      <c r="H13" s="60">
        <v>5.67</v>
      </c>
      <c r="I13" s="60">
        <v>0</v>
      </c>
      <c r="J13" s="29"/>
    </row>
    <row r="14" spans="1:10" ht="19.5" customHeight="1">
      <c r="A14" s="135" t="s">
        <v>132</v>
      </c>
      <c r="B14" s="135" t="s">
        <v>118</v>
      </c>
      <c r="C14" s="135" t="s">
        <v>118</v>
      </c>
      <c r="D14" s="64" t="s">
        <v>133</v>
      </c>
      <c r="E14" s="60">
        <v>0.01</v>
      </c>
      <c r="F14" s="60">
        <v>0.01</v>
      </c>
      <c r="G14" s="60">
        <v>0.01</v>
      </c>
      <c r="H14" s="60">
        <v>0</v>
      </c>
      <c r="I14" s="60">
        <v>0</v>
      </c>
      <c r="J14" s="29"/>
    </row>
    <row r="15" spans="1:10" ht="19.5" customHeight="1">
      <c r="A15" s="135" t="s">
        <v>134</v>
      </c>
      <c r="B15" s="135" t="s">
        <v>118</v>
      </c>
      <c r="C15" s="135" t="s">
        <v>118</v>
      </c>
      <c r="D15" s="64" t="s">
        <v>135</v>
      </c>
      <c r="E15" s="60">
        <v>2158.06</v>
      </c>
      <c r="F15" s="60">
        <v>2158.06</v>
      </c>
      <c r="G15" s="60">
        <v>2152.39</v>
      </c>
      <c r="H15" s="60">
        <v>5.67</v>
      </c>
      <c r="I15" s="60">
        <v>0</v>
      </c>
      <c r="J15" s="29"/>
    </row>
    <row r="16" spans="1:10" ht="19.5" customHeight="1">
      <c r="A16" s="135" t="s">
        <v>136</v>
      </c>
      <c r="B16" s="135" t="s">
        <v>118</v>
      </c>
      <c r="C16" s="135" t="s">
        <v>118</v>
      </c>
      <c r="D16" s="64" t="s">
        <v>137</v>
      </c>
      <c r="E16" s="60">
        <v>179.54</v>
      </c>
      <c r="F16" s="60">
        <v>179.54</v>
      </c>
      <c r="G16" s="60">
        <v>179.54</v>
      </c>
      <c r="H16" s="60">
        <v>0</v>
      </c>
      <c r="I16" s="60">
        <v>0</v>
      </c>
      <c r="J16" s="29"/>
    </row>
    <row r="17" spans="1:10" ht="19.5" customHeight="1">
      <c r="A17" s="135" t="s">
        <v>138</v>
      </c>
      <c r="B17" s="135" t="s">
        <v>118</v>
      </c>
      <c r="C17" s="135" t="s">
        <v>118</v>
      </c>
      <c r="D17" s="64" t="s">
        <v>139</v>
      </c>
      <c r="E17" s="60">
        <v>349.87</v>
      </c>
      <c r="F17" s="60">
        <v>349.87</v>
      </c>
      <c r="G17" s="60">
        <v>349.87</v>
      </c>
      <c r="H17" s="60">
        <v>0</v>
      </c>
      <c r="I17" s="60">
        <v>0</v>
      </c>
      <c r="J17" s="29"/>
    </row>
    <row r="18" spans="1:10" ht="19.5" customHeight="1">
      <c r="A18" s="135" t="s">
        <v>140</v>
      </c>
      <c r="B18" s="135" t="s">
        <v>118</v>
      </c>
      <c r="C18" s="135" t="s">
        <v>118</v>
      </c>
      <c r="D18" s="64" t="s">
        <v>141</v>
      </c>
      <c r="E18" s="60">
        <v>349.87</v>
      </c>
      <c r="F18" s="60">
        <v>349.87</v>
      </c>
      <c r="G18" s="60">
        <v>349.87</v>
      </c>
      <c r="H18" s="60">
        <v>0</v>
      </c>
      <c r="I18" s="60">
        <v>0</v>
      </c>
      <c r="J18" s="29"/>
    </row>
    <row r="19" spans="1:10" ht="19.5" customHeight="1">
      <c r="A19" s="135" t="s">
        <v>142</v>
      </c>
      <c r="B19" s="135" t="s">
        <v>118</v>
      </c>
      <c r="C19" s="135" t="s">
        <v>118</v>
      </c>
      <c r="D19" s="64" t="s">
        <v>143</v>
      </c>
      <c r="E19" s="60">
        <v>70</v>
      </c>
      <c r="F19" s="60">
        <v>70</v>
      </c>
      <c r="G19" s="60">
        <v>70</v>
      </c>
      <c r="H19" s="60">
        <v>0</v>
      </c>
      <c r="I19" s="60">
        <v>0</v>
      </c>
      <c r="J19" s="29"/>
    </row>
    <row r="20" spans="1:10" ht="19.5" customHeight="1">
      <c r="A20" s="135" t="s">
        <v>144</v>
      </c>
      <c r="B20" s="135" t="s">
        <v>118</v>
      </c>
      <c r="C20" s="135" t="s">
        <v>118</v>
      </c>
      <c r="D20" s="64" t="s">
        <v>145</v>
      </c>
      <c r="E20" s="60">
        <v>279.87</v>
      </c>
      <c r="F20" s="60">
        <v>279.87</v>
      </c>
      <c r="G20" s="60">
        <v>279.87</v>
      </c>
      <c r="H20" s="60">
        <v>0</v>
      </c>
      <c r="I20" s="60">
        <v>0</v>
      </c>
      <c r="J20" s="29"/>
    </row>
    <row r="21" spans="1:10" ht="19.5" customHeight="1">
      <c r="A21" s="135" t="s">
        <v>146</v>
      </c>
      <c r="B21" s="135" t="s">
        <v>118</v>
      </c>
      <c r="C21" s="135" t="s">
        <v>118</v>
      </c>
      <c r="D21" s="64" t="s">
        <v>147</v>
      </c>
      <c r="E21" s="60">
        <v>400</v>
      </c>
      <c r="F21" s="60">
        <v>0</v>
      </c>
      <c r="G21" s="60">
        <v>0</v>
      </c>
      <c r="H21" s="60">
        <v>0</v>
      </c>
      <c r="I21" s="60">
        <v>400</v>
      </c>
      <c r="J21" s="29"/>
    </row>
    <row r="22" spans="1:10" ht="19.5" customHeight="1">
      <c r="A22" s="135" t="s">
        <v>148</v>
      </c>
      <c r="B22" s="135" t="s">
        <v>118</v>
      </c>
      <c r="C22" s="135" t="s">
        <v>118</v>
      </c>
      <c r="D22" s="64" t="s">
        <v>149</v>
      </c>
      <c r="E22" s="60">
        <v>400</v>
      </c>
      <c r="F22" s="60">
        <v>0</v>
      </c>
      <c r="G22" s="60">
        <v>0</v>
      </c>
      <c r="H22" s="60">
        <v>0</v>
      </c>
      <c r="I22" s="60">
        <v>400</v>
      </c>
      <c r="J22" s="29"/>
    </row>
    <row r="23" spans="1:10" ht="19.5" customHeight="1">
      <c r="A23" s="135" t="s">
        <v>150</v>
      </c>
      <c r="B23" s="135" t="s">
        <v>118</v>
      </c>
      <c r="C23" s="135" t="s">
        <v>118</v>
      </c>
      <c r="D23" s="64" t="s">
        <v>151</v>
      </c>
      <c r="E23" s="60">
        <v>400</v>
      </c>
      <c r="F23" s="60">
        <v>0</v>
      </c>
      <c r="G23" s="60">
        <v>0</v>
      </c>
      <c r="H23" s="60">
        <v>0</v>
      </c>
      <c r="I23" s="60">
        <v>400</v>
      </c>
      <c r="J23" s="29"/>
    </row>
    <row r="24" spans="1:10" ht="19.5" customHeight="1">
      <c r="A24" s="135" t="s">
        <v>152</v>
      </c>
      <c r="B24" s="135" t="s">
        <v>118</v>
      </c>
      <c r="C24" s="135" t="s">
        <v>118</v>
      </c>
      <c r="D24" s="64" t="s">
        <v>153</v>
      </c>
      <c r="E24" s="60">
        <v>271.45</v>
      </c>
      <c r="F24" s="60">
        <v>271.45</v>
      </c>
      <c r="G24" s="60">
        <v>271.45</v>
      </c>
      <c r="H24" s="60">
        <v>0</v>
      </c>
      <c r="I24" s="60">
        <v>0</v>
      </c>
      <c r="J24" s="29"/>
    </row>
    <row r="25" spans="1:10" ht="19.5" customHeight="1" thickBot="1">
      <c r="A25" s="135" t="s">
        <v>154</v>
      </c>
      <c r="B25" s="135" t="s">
        <v>118</v>
      </c>
      <c r="C25" s="135" t="s">
        <v>118</v>
      </c>
      <c r="D25" s="64" t="s">
        <v>155</v>
      </c>
      <c r="E25" s="60">
        <v>271.45</v>
      </c>
      <c r="F25" s="60">
        <v>271.45</v>
      </c>
      <c r="G25" s="60">
        <v>271.45</v>
      </c>
      <c r="H25" s="60">
        <v>0</v>
      </c>
      <c r="I25" s="60">
        <v>0</v>
      </c>
      <c r="J25" s="29"/>
    </row>
    <row r="26" spans="1:10" ht="19.5" customHeight="1" thickBot="1">
      <c r="A26" s="135" t="s">
        <v>156</v>
      </c>
      <c r="B26" s="135" t="s">
        <v>118</v>
      </c>
      <c r="C26" s="135" t="s">
        <v>118</v>
      </c>
      <c r="D26" s="65" t="s">
        <v>157</v>
      </c>
      <c r="E26" s="66">
        <v>271.45</v>
      </c>
      <c r="F26" s="66">
        <v>271.45</v>
      </c>
      <c r="G26" s="66">
        <v>271.45</v>
      </c>
      <c r="H26" s="66">
        <v>0</v>
      </c>
      <c r="I26" s="66">
        <v>0</v>
      </c>
      <c r="J26" s="29"/>
    </row>
    <row r="27" spans="3:10" ht="15.75" customHeight="1">
      <c r="C27" s="132" t="s">
        <v>91</v>
      </c>
      <c r="D27" s="132"/>
      <c r="E27" s="100"/>
      <c r="F27" s="100"/>
      <c r="G27" s="100"/>
      <c r="H27" s="100"/>
      <c r="I27" s="100"/>
      <c r="J27" s="100"/>
    </row>
  </sheetData>
  <sheetProtection/>
  <mergeCells count="30">
    <mergeCell ref="A25:C25"/>
    <mergeCell ref="A26:C26"/>
    <mergeCell ref="A6:D6"/>
    <mergeCell ref="A5:C5"/>
    <mergeCell ref="A21:C21"/>
    <mergeCell ref="A22:C22"/>
    <mergeCell ref="A23:C23"/>
    <mergeCell ref="A24:C24"/>
    <mergeCell ref="A17:C17"/>
    <mergeCell ref="A18:C18"/>
    <mergeCell ref="A9:C9"/>
    <mergeCell ref="A10:C10"/>
    <mergeCell ref="A11:C11"/>
    <mergeCell ref="A12:C12"/>
    <mergeCell ref="A19:C19"/>
    <mergeCell ref="A20:C20"/>
    <mergeCell ref="A13:C13"/>
    <mergeCell ref="A14:C14"/>
    <mergeCell ref="A15:C15"/>
    <mergeCell ref="A16:C16"/>
    <mergeCell ref="C1:J1"/>
    <mergeCell ref="F4:H4"/>
    <mergeCell ref="A4:D4"/>
    <mergeCell ref="A3:D3"/>
    <mergeCell ref="C27:J27"/>
    <mergeCell ref="E4:E5"/>
    <mergeCell ref="I4:I5"/>
    <mergeCell ref="J4:J5"/>
    <mergeCell ref="A7:C7"/>
    <mergeCell ref="A8:C8"/>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scale="95"/>
</worksheet>
</file>

<file path=xl/worksheets/sheet6.xml><?xml version="1.0" encoding="utf-8"?>
<worksheet xmlns="http://schemas.openxmlformats.org/spreadsheetml/2006/main" xmlns:r="http://schemas.openxmlformats.org/officeDocument/2006/relationships">
  <sheetPr>
    <pageSetUpPr fitToPage="1"/>
  </sheetPr>
  <dimension ref="A1:F39"/>
  <sheetViews>
    <sheetView showGridLines="0" showZeros="0" zoomScalePageLayoutView="0" workbookViewId="0" topLeftCell="A1">
      <selection activeCell="A3" sqref="A3:B3"/>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137" t="s">
        <v>92</v>
      </c>
      <c r="B1" s="137"/>
      <c r="C1" s="137"/>
      <c r="D1" s="137"/>
      <c r="E1" s="137"/>
      <c r="F1" s="137"/>
    </row>
    <row r="2" spans="1:6" ht="12" customHeight="1">
      <c r="A2" s="28"/>
      <c r="B2" s="28"/>
      <c r="C2" s="28"/>
      <c r="D2" s="28"/>
      <c r="E2" s="28"/>
      <c r="F2" s="23" t="s">
        <v>93</v>
      </c>
    </row>
    <row r="3" spans="1:6" ht="22.5" customHeight="1">
      <c r="A3" s="102" t="s">
        <v>220</v>
      </c>
      <c r="B3" s="102"/>
      <c r="C3" s="24"/>
      <c r="D3" s="24"/>
      <c r="E3" s="24"/>
      <c r="F3" s="25" t="s">
        <v>3</v>
      </c>
    </row>
    <row r="4" spans="1:6" ht="19.5" customHeight="1">
      <c r="A4" s="131" t="s">
        <v>6</v>
      </c>
      <c r="B4" s="131"/>
      <c r="C4" s="133" t="s">
        <v>41</v>
      </c>
      <c r="D4" s="133" t="s">
        <v>89</v>
      </c>
      <c r="E4" s="133" t="s">
        <v>90</v>
      </c>
      <c r="F4" s="133" t="s">
        <v>87</v>
      </c>
    </row>
    <row r="5" spans="1:6" ht="29.25" customHeight="1">
      <c r="A5" s="6" t="s">
        <v>94</v>
      </c>
      <c r="B5" s="6" t="s">
        <v>60</v>
      </c>
      <c r="C5" s="134"/>
      <c r="D5" s="134"/>
      <c r="E5" s="134"/>
      <c r="F5" s="134"/>
    </row>
    <row r="6" spans="1:6" ht="19.5" customHeight="1">
      <c r="A6" s="138" t="s">
        <v>61</v>
      </c>
      <c r="B6" s="139"/>
      <c r="C6" s="92">
        <f>D6+E6</f>
        <v>7653.779999999999</v>
      </c>
      <c r="D6" s="93">
        <f>D7+D14+D29</f>
        <v>6846.639999999999</v>
      </c>
      <c r="E6" s="93">
        <f>E7+E14+E29</f>
        <v>807.1399999999999</v>
      </c>
      <c r="F6" s="7"/>
    </row>
    <row r="7" spans="1:6" ht="19.5" customHeight="1">
      <c r="A7" s="90" t="s">
        <v>95</v>
      </c>
      <c r="B7" s="91" t="s">
        <v>190</v>
      </c>
      <c r="C7" s="92">
        <v>3636.13</v>
      </c>
      <c r="D7" s="92">
        <v>3636.13</v>
      </c>
      <c r="E7" s="14"/>
      <c r="F7" s="29"/>
    </row>
    <row r="8" spans="1:6" ht="19.5" customHeight="1">
      <c r="A8" s="90" t="s">
        <v>160</v>
      </c>
      <c r="B8" s="91" t="s">
        <v>191</v>
      </c>
      <c r="C8" s="92">
        <v>1691.02</v>
      </c>
      <c r="D8" s="92">
        <v>1691.02</v>
      </c>
      <c r="E8" s="14"/>
      <c r="F8" s="29"/>
    </row>
    <row r="9" spans="1:6" ht="19.5" customHeight="1">
      <c r="A9" s="90" t="s">
        <v>161</v>
      </c>
      <c r="B9" s="91" t="s">
        <v>192</v>
      </c>
      <c r="C9" s="92">
        <v>898.37</v>
      </c>
      <c r="D9" s="92">
        <v>898.37</v>
      </c>
      <c r="E9" s="14"/>
      <c r="F9" s="29"/>
    </row>
    <row r="10" spans="1:6" ht="19.5" customHeight="1">
      <c r="A10" s="90" t="s">
        <v>162</v>
      </c>
      <c r="B10" s="91" t="s">
        <v>193</v>
      </c>
      <c r="C10" s="92">
        <v>367.2</v>
      </c>
      <c r="D10" s="92">
        <v>367.2</v>
      </c>
      <c r="E10" s="14"/>
      <c r="F10" s="29"/>
    </row>
    <row r="11" spans="1:6" ht="19.5" customHeight="1">
      <c r="A11" s="90" t="s">
        <v>163</v>
      </c>
      <c r="B11" s="91" t="s">
        <v>194</v>
      </c>
      <c r="C11" s="92">
        <v>71.53</v>
      </c>
      <c r="D11" s="92">
        <v>71.53</v>
      </c>
      <c r="E11" s="14"/>
      <c r="F11" s="29"/>
    </row>
    <row r="12" spans="1:6" ht="19.5" customHeight="1">
      <c r="A12" s="90" t="s">
        <v>164</v>
      </c>
      <c r="B12" s="91" t="s">
        <v>195</v>
      </c>
      <c r="C12" s="92">
        <v>608</v>
      </c>
      <c r="D12" s="92">
        <v>608</v>
      </c>
      <c r="E12" s="14"/>
      <c r="F12" s="29"/>
    </row>
    <row r="13" spans="1:6" ht="19.5" customHeight="1">
      <c r="A13" s="90" t="s">
        <v>165</v>
      </c>
      <c r="B13" s="91" t="s">
        <v>196</v>
      </c>
      <c r="C13" s="92">
        <v>0</v>
      </c>
      <c r="D13" s="92">
        <v>0</v>
      </c>
      <c r="E13" s="14"/>
      <c r="F13" s="29"/>
    </row>
    <row r="14" spans="1:6" ht="19.5" customHeight="1">
      <c r="A14" s="90" t="s">
        <v>96</v>
      </c>
      <c r="B14" s="91" t="s">
        <v>97</v>
      </c>
      <c r="C14" s="14">
        <f>SUM(C15:C28)</f>
        <v>813.0899999999999</v>
      </c>
      <c r="D14" s="14">
        <f>SUM(D15:D28)</f>
        <v>5.95</v>
      </c>
      <c r="E14" s="14">
        <f>SUM(E15:E28)</f>
        <v>807.1399999999999</v>
      </c>
      <c r="F14" s="29"/>
    </row>
    <row r="15" spans="1:6" ht="19.5" customHeight="1">
      <c r="A15" s="90" t="s">
        <v>166</v>
      </c>
      <c r="B15" s="91" t="s">
        <v>197</v>
      </c>
      <c r="C15" s="92">
        <v>2.26</v>
      </c>
      <c r="D15" s="14"/>
      <c r="E15" s="92">
        <v>2.26</v>
      </c>
      <c r="F15" s="29"/>
    </row>
    <row r="16" spans="1:6" ht="19.5" customHeight="1">
      <c r="A16" s="90" t="s">
        <v>167</v>
      </c>
      <c r="B16" s="91" t="s">
        <v>198</v>
      </c>
      <c r="C16" s="92">
        <v>14.49</v>
      </c>
      <c r="D16" s="14"/>
      <c r="E16" s="92">
        <v>14.49</v>
      </c>
      <c r="F16" s="29"/>
    </row>
    <row r="17" spans="1:6" ht="19.5" customHeight="1">
      <c r="A17" s="90" t="s">
        <v>168</v>
      </c>
      <c r="B17" s="91" t="s">
        <v>199</v>
      </c>
      <c r="C17" s="92">
        <v>2.04</v>
      </c>
      <c r="D17" s="14"/>
      <c r="E17" s="92">
        <v>2.04</v>
      </c>
      <c r="F17" s="29"/>
    </row>
    <row r="18" spans="1:6" ht="19.5" customHeight="1">
      <c r="A18" s="90" t="s">
        <v>169</v>
      </c>
      <c r="B18" s="91" t="s">
        <v>200</v>
      </c>
      <c r="C18" s="92">
        <v>0.87</v>
      </c>
      <c r="D18" s="14"/>
      <c r="E18" s="92">
        <v>0.87</v>
      </c>
      <c r="F18" s="29"/>
    </row>
    <row r="19" spans="1:6" ht="19.5" customHeight="1">
      <c r="A19" s="90" t="s">
        <v>170</v>
      </c>
      <c r="B19" s="91" t="s">
        <v>201</v>
      </c>
      <c r="C19" s="92">
        <v>26.66</v>
      </c>
      <c r="D19" s="14"/>
      <c r="E19" s="92">
        <v>26.66</v>
      </c>
      <c r="F19" s="29"/>
    </row>
    <row r="20" spans="1:6" ht="19.5" customHeight="1">
      <c r="A20" s="90" t="s">
        <v>171</v>
      </c>
      <c r="B20" s="91" t="s">
        <v>202</v>
      </c>
      <c r="C20" s="92">
        <v>16</v>
      </c>
      <c r="D20" s="14"/>
      <c r="E20" s="92">
        <v>16</v>
      </c>
      <c r="F20" s="29"/>
    </row>
    <row r="21" spans="1:6" ht="19.5" customHeight="1">
      <c r="A21" s="90" t="s">
        <v>172</v>
      </c>
      <c r="B21" s="91" t="s">
        <v>203</v>
      </c>
      <c r="C21" s="92">
        <v>3</v>
      </c>
      <c r="D21" s="14"/>
      <c r="E21" s="92">
        <v>3</v>
      </c>
      <c r="F21" s="29"/>
    </row>
    <row r="22" spans="1:6" ht="19.5" customHeight="1">
      <c r="A22" s="90" t="s">
        <v>173</v>
      </c>
      <c r="B22" s="91" t="s">
        <v>204</v>
      </c>
      <c r="C22" s="92">
        <v>9.47</v>
      </c>
      <c r="D22" s="14"/>
      <c r="E22" s="92">
        <v>9.47</v>
      </c>
      <c r="F22" s="29"/>
    </row>
    <row r="23" spans="1:6" ht="19.5" customHeight="1">
      <c r="A23" s="90" t="s">
        <v>174</v>
      </c>
      <c r="B23" s="91" t="s">
        <v>205</v>
      </c>
      <c r="C23" s="92">
        <v>0</v>
      </c>
      <c r="D23" s="14"/>
      <c r="E23" s="92">
        <v>0</v>
      </c>
      <c r="F23" s="29"/>
    </row>
    <row r="24" spans="1:6" ht="19.5" customHeight="1">
      <c r="A24" s="90" t="s">
        <v>175</v>
      </c>
      <c r="B24" s="91" t="s">
        <v>206</v>
      </c>
      <c r="C24" s="92">
        <v>439.21</v>
      </c>
      <c r="D24" s="14"/>
      <c r="E24" s="92">
        <v>439.21</v>
      </c>
      <c r="F24" s="29"/>
    </row>
    <row r="25" spans="1:6" ht="19.5" customHeight="1">
      <c r="A25" s="90" t="s">
        <v>176</v>
      </c>
      <c r="B25" s="91" t="s">
        <v>207</v>
      </c>
      <c r="C25" s="92">
        <v>58.06</v>
      </c>
      <c r="D25" s="14"/>
      <c r="E25" s="92">
        <v>58.06</v>
      </c>
      <c r="F25" s="29"/>
    </row>
    <row r="26" spans="1:6" ht="19.5" customHeight="1">
      <c r="A26" s="90" t="s">
        <v>177</v>
      </c>
      <c r="B26" s="91" t="s">
        <v>208</v>
      </c>
      <c r="C26" s="92">
        <v>23.28</v>
      </c>
      <c r="D26" s="14"/>
      <c r="E26" s="92">
        <v>23.28</v>
      </c>
      <c r="F26" s="29"/>
    </row>
    <row r="27" spans="1:6" ht="19.5" customHeight="1">
      <c r="A27" s="90" t="s">
        <v>178</v>
      </c>
      <c r="B27" s="91" t="s">
        <v>209</v>
      </c>
      <c r="C27" s="92">
        <v>211.8</v>
      </c>
      <c r="D27" s="14"/>
      <c r="E27" s="92">
        <v>211.8</v>
      </c>
      <c r="F27" s="29"/>
    </row>
    <row r="28" spans="1:6" ht="19.5" customHeight="1">
      <c r="A28" s="90" t="s">
        <v>179</v>
      </c>
      <c r="B28" s="91" t="s">
        <v>210</v>
      </c>
      <c r="C28" s="92">
        <v>5.95</v>
      </c>
      <c r="D28" s="14">
        <v>5.95</v>
      </c>
      <c r="E28" s="92"/>
      <c r="F28" s="29"/>
    </row>
    <row r="29" spans="1:6" ht="19.5" customHeight="1">
      <c r="A29" s="90" t="s">
        <v>180</v>
      </c>
      <c r="B29" s="91" t="s">
        <v>211</v>
      </c>
      <c r="C29" s="92">
        <v>3204.56</v>
      </c>
      <c r="D29" s="92">
        <v>3204.56</v>
      </c>
      <c r="E29" s="14"/>
      <c r="F29" s="29"/>
    </row>
    <row r="30" spans="1:6" ht="19.5" customHeight="1">
      <c r="A30" s="90" t="s">
        <v>181</v>
      </c>
      <c r="B30" s="91" t="s">
        <v>212</v>
      </c>
      <c r="C30" s="92">
        <v>286.74</v>
      </c>
      <c r="D30" s="92">
        <v>286.74</v>
      </c>
      <c r="E30" s="14"/>
      <c r="F30" s="29"/>
    </row>
    <row r="31" spans="1:6" ht="19.5" customHeight="1">
      <c r="A31" s="90" t="s">
        <v>182</v>
      </c>
      <c r="B31" s="91" t="s">
        <v>213</v>
      </c>
      <c r="C31" s="92">
        <v>956.75</v>
      </c>
      <c r="D31" s="92">
        <v>956.75</v>
      </c>
      <c r="E31" s="14"/>
      <c r="F31" s="29"/>
    </row>
    <row r="32" spans="1:6" ht="19.5" customHeight="1">
      <c r="A32" s="90" t="s">
        <v>183</v>
      </c>
      <c r="B32" s="91" t="s">
        <v>214</v>
      </c>
      <c r="C32" s="92">
        <v>167.44</v>
      </c>
      <c r="D32" s="92">
        <v>167.44</v>
      </c>
      <c r="E32" s="14"/>
      <c r="F32" s="29"/>
    </row>
    <row r="33" spans="1:6" ht="19.5" customHeight="1">
      <c r="A33" s="90" t="s">
        <v>184</v>
      </c>
      <c r="B33" s="91" t="s">
        <v>215</v>
      </c>
      <c r="C33" s="92">
        <v>862.35</v>
      </c>
      <c r="D33" s="92">
        <v>862.35</v>
      </c>
      <c r="E33" s="14"/>
      <c r="F33" s="29"/>
    </row>
    <row r="34" spans="1:6" ht="19.5" customHeight="1">
      <c r="A34" s="90" t="s">
        <v>185</v>
      </c>
      <c r="B34" s="91" t="s">
        <v>216</v>
      </c>
      <c r="C34" s="92">
        <v>545.07</v>
      </c>
      <c r="D34" s="92">
        <v>545.07</v>
      </c>
      <c r="E34" s="14"/>
      <c r="F34" s="29"/>
    </row>
    <row r="35" spans="1:6" ht="19.5" customHeight="1">
      <c r="A35" s="90" t="s">
        <v>186</v>
      </c>
      <c r="B35" s="91" t="s">
        <v>217</v>
      </c>
      <c r="C35" s="92">
        <v>2.7</v>
      </c>
      <c r="D35" s="92">
        <v>2.7</v>
      </c>
      <c r="E35" s="14"/>
      <c r="F35" s="29"/>
    </row>
    <row r="36" spans="1:6" ht="19.5" customHeight="1">
      <c r="A36" s="90" t="s">
        <v>187</v>
      </c>
      <c r="B36" s="91" t="s">
        <v>157</v>
      </c>
      <c r="C36" s="92">
        <v>271.47</v>
      </c>
      <c r="D36" s="92">
        <v>271.47</v>
      </c>
      <c r="E36" s="14"/>
      <c r="F36" s="29"/>
    </row>
    <row r="37" spans="1:6" ht="19.5" customHeight="1">
      <c r="A37" s="90" t="s">
        <v>188</v>
      </c>
      <c r="B37" s="91" t="s">
        <v>218</v>
      </c>
      <c r="C37" s="92">
        <v>84.19</v>
      </c>
      <c r="D37" s="92">
        <v>84.19</v>
      </c>
      <c r="E37" s="14"/>
      <c r="F37" s="29"/>
    </row>
    <row r="38" spans="1:6" ht="19.5" customHeight="1">
      <c r="A38" s="90" t="s">
        <v>189</v>
      </c>
      <c r="B38" s="91" t="s">
        <v>219</v>
      </c>
      <c r="C38" s="92">
        <v>27.85</v>
      </c>
      <c r="D38" s="92">
        <v>27.85</v>
      </c>
      <c r="E38" s="14"/>
      <c r="F38" s="29"/>
    </row>
    <row r="39" spans="1:6" ht="20.25" customHeight="1">
      <c r="A39" s="100" t="s">
        <v>98</v>
      </c>
      <c r="B39" s="100"/>
      <c r="C39" s="100"/>
      <c r="D39" s="100"/>
      <c r="E39" s="100"/>
      <c r="F39" s="100"/>
    </row>
  </sheetData>
  <sheetProtection/>
  <mergeCells count="9">
    <mergeCell ref="A1:F1"/>
    <mergeCell ref="A3:B3"/>
    <mergeCell ref="A4:B4"/>
    <mergeCell ref="A6:B6"/>
    <mergeCell ref="A39:F39"/>
    <mergeCell ref="C4:C5"/>
    <mergeCell ref="D4:D5"/>
    <mergeCell ref="E4:E5"/>
    <mergeCell ref="F4:F5"/>
  </mergeCells>
  <printOptions horizontalCentered="1"/>
  <pageMargins left="0.5902777777777778" right="0.5902777777777778" top="0.65" bottom="0.65" header="0.49930555555555556" footer="0.49930555555555556"/>
  <pageSetup fitToHeight="1000"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K17"/>
  <sheetViews>
    <sheetView showGridLines="0" showZeros="0" zoomScalePageLayoutView="0" workbookViewId="0" topLeftCell="A1">
      <selection activeCell="I6" sqref="I6"/>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140" t="s">
        <v>99</v>
      </c>
      <c r="B1" s="140"/>
      <c r="C1" s="140"/>
      <c r="D1" s="140"/>
      <c r="E1" s="140"/>
      <c r="F1" s="140"/>
      <c r="G1" s="140"/>
      <c r="H1" s="140"/>
      <c r="I1" s="27"/>
      <c r="J1" s="27"/>
      <c r="K1" s="27"/>
    </row>
    <row r="2" spans="1:11" ht="27.75" customHeight="1">
      <c r="A2" s="22"/>
      <c r="B2" s="22"/>
      <c r="C2" s="22"/>
      <c r="D2" s="22"/>
      <c r="E2" s="22"/>
      <c r="F2" s="22"/>
      <c r="G2" s="22"/>
      <c r="H2" s="23" t="s">
        <v>100</v>
      </c>
      <c r="I2" s="27"/>
      <c r="J2" s="27"/>
      <c r="K2" s="27"/>
    </row>
    <row r="3" spans="1:10" ht="14.25" customHeight="1">
      <c r="A3" s="102" t="s">
        <v>2</v>
      </c>
      <c r="B3" s="102"/>
      <c r="C3" s="24"/>
      <c r="D3" s="24"/>
      <c r="E3" s="24"/>
      <c r="F3" s="24"/>
      <c r="G3" s="24"/>
      <c r="H3" s="25" t="s">
        <v>3</v>
      </c>
      <c r="I3" s="24"/>
      <c r="J3" s="24"/>
    </row>
    <row r="4" spans="1:8" ht="25.5" customHeight="1">
      <c r="A4" s="106" t="s">
        <v>101</v>
      </c>
      <c r="B4" s="106"/>
      <c r="C4" s="106"/>
      <c r="D4" s="106"/>
      <c r="E4" s="106"/>
      <c r="F4" s="106"/>
      <c r="G4" s="106" t="s">
        <v>102</v>
      </c>
      <c r="H4" s="106" t="s">
        <v>103</v>
      </c>
    </row>
    <row r="5" spans="1:8" ht="23.25" customHeight="1">
      <c r="A5" s="106" t="s">
        <v>88</v>
      </c>
      <c r="B5" s="106" t="s">
        <v>104</v>
      </c>
      <c r="C5" s="106" t="s">
        <v>105</v>
      </c>
      <c r="D5" s="106" t="s">
        <v>106</v>
      </c>
      <c r="E5" s="106"/>
      <c r="F5" s="106"/>
      <c r="G5" s="106"/>
      <c r="H5" s="106"/>
    </row>
    <row r="6" spans="1:8" ht="38.25" customHeight="1">
      <c r="A6" s="106"/>
      <c r="B6" s="106"/>
      <c r="C6" s="106"/>
      <c r="D6" s="6" t="s">
        <v>88</v>
      </c>
      <c r="E6" s="6" t="s">
        <v>107</v>
      </c>
      <c r="F6" s="6" t="s">
        <v>108</v>
      </c>
      <c r="G6" s="106"/>
      <c r="H6" s="106"/>
    </row>
    <row r="7" spans="1:8" ht="19.5" customHeight="1">
      <c r="A7" s="10">
        <v>1</v>
      </c>
      <c r="B7" s="10">
        <v>2</v>
      </c>
      <c r="C7" s="10">
        <v>3</v>
      </c>
      <c r="D7" s="10">
        <v>4</v>
      </c>
      <c r="E7" s="10">
        <v>5</v>
      </c>
      <c r="F7" s="10">
        <v>6</v>
      </c>
      <c r="G7" s="10">
        <v>7</v>
      </c>
      <c r="H7" s="10">
        <v>8</v>
      </c>
    </row>
    <row r="8" spans="1:8" ht="19.5" customHeight="1">
      <c r="A8" s="96">
        <v>77.09</v>
      </c>
      <c r="B8" s="94">
        <v>26.66</v>
      </c>
      <c r="C8" s="95">
        <v>11.62</v>
      </c>
      <c r="D8" s="94">
        <v>40.96</v>
      </c>
      <c r="E8" s="14">
        <v>17.68</v>
      </c>
      <c r="F8" s="14">
        <v>23.28</v>
      </c>
      <c r="G8" s="14"/>
      <c r="H8" s="14"/>
    </row>
    <row r="9" spans="1:8" ht="20.25" customHeight="1">
      <c r="A9" s="100" t="s">
        <v>109</v>
      </c>
      <c r="B9" s="100"/>
      <c r="C9" s="100"/>
      <c r="D9" s="100"/>
      <c r="E9" s="100"/>
      <c r="F9" s="100"/>
      <c r="G9" s="100"/>
      <c r="H9" s="100"/>
    </row>
    <row r="17" ht="12.75" customHeight="1">
      <c r="F17" s="68"/>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02777777777778" right="0.36944444444444446" top="0.7868055555555555" bottom="0.7868055555555555" header="0.49930555555555556" footer="0.49930555555555556"/>
  <pageSetup fitToHeight="1000" fitToWidth="1" horizontalDpi="600" verticalDpi="600" orientation="landscape" paperSize="9" scale="96"/>
</worksheet>
</file>

<file path=xl/worksheets/sheet8.xml><?xml version="1.0" encoding="utf-8"?>
<worksheet xmlns="http://schemas.openxmlformats.org/spreadsheetml/2006/main" xmlns:r="http://schemas.openxmlformats.org/officeDocument/2006/relationships">
  <dimension ref="A1:J21"/>
  <sheetViews>
    <sheetView zoomScalePageLayoutView="0" workbookViewId="0" topLeftCell="A1">
      <selection activeCell="P20" sqref="P20"/>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01" t="s">
        <v>221</v>
      </c>
      <c r="B1" s="101"/>
      <c r="C1" s="101"/>
      <c r="D1" s="101"/>
      <c r="E1" s="101"/>
      <c r="F1" s="101"/>
      <c r="G1" s="101"/>
      <c r="H1" s="101"/>
    </row>
    <row r="2" spans="1:8" ht="13.5" customHeight="1">
      <c r="A2" s="1"/>
      <c r="B2" s="1"/>
      <c r="C2" s="1"/>
      <c r="D2" s="1"/>
      <c r="E2" s="1"/>
      <c r="F2" s="1"/>
      <c r="G2" s="1"/>
      <c r="H2" s="2" t="s">
        <v>111</v>
      </c>
    </row>
    <row r="3" spans="1:8" ht="16.5" customHeight="1">
      <c r="A3" s="102" t="s">
        <v>2</v>
      </c>
      <c r="B3" s="102"/>
      <c r="C3" s="3"/>
      <c r="D3" s="4"/>
      <c r="E3" s="4"/>
      <c r="F3" s="4"/>
      <c r="G3" s="5"/>
      <c r="H3" s="2" t="s">
        <v>3</v>
      </c>
    </row>
    <row r="4" spans="1:8" ht="19.5" customHeight="1">
      <c r="A4" s="131" t="s">
        <v>6</v>
      </c>
      <c r="B4" s="131"/>
      <c r="C4" s="133" t="s">
        <v>112</v>
      </c>
      <c r="D4" s="133" t="s">
        <v>113</v>
      </c>
      <c r="E4" s="128" t="s">
        <v>114</v>
      </c>
      <c r="F4" s="129"/>
      <c r="G4" s="130"/>
      <c r="H4" s="133" t="s">
        <v>115</v>
      </c>
    </row>
    <row r="5" spans="1:8" ht="30.75" customHeight="1">
      <c r="A5" s="6" t="s">
        <v>59</v>
      </c>
      <c r="B5" s="6" t="s">
        <v>60</v>
      </c>
      <c r="C5" s="134"/>
      <c r="D5" s="134"/>
      <c r="E5" s="6" t="s">
        <v>88</v>
      </c>
      <c r="F5" s="6" t="s">
        <v>65</v>
      </c>
      <c r="G5" s="6" t="s">
        <v>66</v>
      </c>
      <c r="H5" s="134"/>
    </row>
    <row r="6" spans="1:8" ht="16.5" customHeight="1">
      <c r="A6" s="103" t="s">
        <v>61</v>
      </c>
      <c r="B6" s="104"/>
      <c r="C6" s="8"/>
      <c r="D6" s="9"/>
      <c r="E6" s="10"/>
      <c r="F6" s="10"/>
      <c r="G6" s="9"/>
      <c r="H6" s="9"/>
    </row>
    <row r="7" spans="1:10" ht="16.5" customHeight="1">
      <c r="A7" s="11"/>
      <c r="B7" s="12"/>
      <c r="C7" s="12"/>
      <c r="D7" s="13"/>
      <c r="E7" s="14"/>
      <c r="F7" s="14"/>
      <c r="G7" s="13"/>
      <c r="H7" s="14"/>
      <c r="J7" s="21"/>
    </row>
    <row r="8" spans="1:8" ht="16.5" customHeight="1">
      <c r="A8" s="11"/>
      <c r="B8" s="12"/>
      <c r="C8" s="12"/>
      <c r="D8" s="13"/>
      <c r="E8" s="14"/>
      <c r="F8" s="14"/>
      <c r="G8" s="13"/>
      <c r="H8" s="14"/>
    </row>
    <row r="9" spans="1:9" ht="16.5" customHeight="1">
      <c r="A9" s="11"/>
      <c r="B9" s="12"/>
      <c r="C9" s="12"/>
      <c r="D9" s="13"/>
      <c r="E9" s="14"/>
      <c r="F9" s="14"/>
      <c r="G9" s="13"/>
      <c r="H9" s="14"/>
      <c r="I9" s="21"/>
    </row>
    <row r="10" spans="1:9" ht="16.5" customHeight="1">
      <c r="A10" s="11"/>
      <c r="B10" s="12"/>
      <c r="C10" s="12"/>
      <c r="D10" s="13"/>
      <c r="E10" s="14"/>
      <c r="F10" s="14"/>
      <c r="G10" s="13"/>
      <c r="H10" s="14"/>
      <c r="I10" s="21"/>
    </row>
    <row r="11" spans="1:8" ht="16.5" customHeight="1">
      <c r="A11" s="11"/>
      <c r="B11" s="12"/>
      <c r="C11" s="12"/>
      <c r="D11" s="13"/>
      <c r="E11" s="14"/>
      <c r="F11" s="14"/>
      <c r="G11" s="13"/>
      <c r="H11" s="14"/>
    </row>
    <row r="12" spans="1:8" ht="16.5" customHeight="1">
      <c r="A12" s="11"/>
      <c r="B12" s="12"/>
      <c r="C12" s="12"/>
      <c r="D12" s="13"/>
      <c r="E12" s="14"/>
      <c r="F12" s="14"/>
      <c r="G12" s="13"/>
      <c r="H12" s="14"/>
    </row>
    <row r="13" spans="1:8" ht="16.5" customHeight="1">
      <c r="A13" s="11"/>
      <c r="B13" s="12"/>
      <c r="C13" s="12"/>
      <c r="D13" s="13"/>
      <c r="E13" s="14"/>
      <c r="F13" s="14"/>
      <c r="G13" s="13"/>
      <c r="H13" s="14"/>
    </row>
    <row r="14" spans="1:8" ht="16.5" customHeight="1">
      <c r="A14" s="15"/>
      <c r="B14" s="12"/>
      <c r="C14" s="12"/>
      <c r="D14" s="13"/>
      <c r="E14" s="14"/>
      <c r="F14" s="14"/>
      <c r="G14" s="13"/>
      <c r="H14" s="14"/>
    </row>
    <row r="15" spans="1:8" ht="16.5" customHeight="1">
      <c r="A15" s="15"/>
      <c r="B15" s="12"/>
      <c r="C15" s="12"/>
      <c r="D15" s="13"/>
      <c r="E15" s="14"/>
      <c r="F15" s="14"/>
      <c r="G15" s="13"/>
      <c r="H15" s="14"/>
    </row>
    <row r="16" spans="1:8" ht="16.5" customHeight="1">
      <c r="A16" s="15"/>
      <c r="B16" s="12"/>
      <c r="C16" s="12"/>
      <c r="D16" s="13"/>
      <c r="E16" s="14"/>
      <c r="F16" s="14"/>
      <c r="G16" s="16"/>
      <c r="H16" s="14"/>
    </row>
    <row r="17" spans="1:8" ht="16.5" customHeight="1">
      <c r="A17" s="17"/>
      <c r="B17" s="18"/>
      <c r="C17" s="18"/>
      <c r="D17" s="13"/>
      <c r="E17" s="14"/>
      <c r="F17" s="14"/>
      <c r="G17" s="13"/>
      <c r="H17" s="14"/>
    </row>
    <row r="18" spans="1:8" ht="16.5" customHeight="1">
      <c r="A18" s="19"/>
      <c r="B18" s="18"/>
      <c r="C18" s="18"/>
      <c r="D18" s="13"/>
      <c r="E18" s="14"/>
      <c r="F18" s="14"/>
      <c r="G18" s="13"/>
      <c r="H18" s="14"/>
    </row>
    <row r="19" spans="1:8" ht="16.5" customHeight="1">
      <c r="A19" s="19"/>
      <c r="B19" s="18"/>
      <c r="C19" s="18"/>
      <c r="D19" s="13"/>
      <c r="E19" s="14"/>
      <c r="F19" s="14"/>
      <c r="G19" s="13"/>
      <c r="H19" s="14"/>
    </row>
    <row r="20" spans="1:8" ht="16.5" customHeight="1">
      <c r="A20" s="15"/>
      <c r="B20" s="18"/>
      <c r="C20" s="18"/>
      <c r="D20" s="13"/>
      <c r="E20" s="14"/>
      <c r="F20" s="14"/>
      <c r="G20" s="20"/>
      <c r="H20" s="14"/>
    </row>
    <row r="21" spans="1:8" ht="16.5" customHeight="1">
      <c r="A21" s="100" t="s">
        <v>116</v>
      </c>
      <c r="B21" s="100"/>
      <c r="C21" s="100"/>
      <c r="D21" s="100"/>
      <c r="E21" s="100"/>
      <c r="F21" s="100"/>
      <c r="G21" s="100"/>
      <c r="H21" s="100"/>
    </row>
    <row r="22" ht="16.5" customHeight="1"/>
    <row r="23" ht="16.5" customHeight="1"/>
    <row r="24" ht="16.5" customHeight="1"/>
    <row r="25" ht="16.5" customHeight="1"/>
    <row r="26" ht="16.5" customHeight="1"/>
    <row r="27" ht="16.5" customHeight="1"/>
    <row r="28" ht="16.5" customHeight="1"/>
  </sheetData>
  <sheetProtection/>
  <mergeCells count="9">
    <mergeCell ref="A6:B6"/>
    <mergeCell ref="A21:H21"/>
    <mergeCell ref="A1:H1"/>
    <mergeCell ref="A3:B3"/>
    <mergeCell ref="A4:B4"/>
    <mergeCell ref="C4:C5"/>
    <mergeCell ref="D4:D5"/>
    <mergeCell ref="E4:G4"/>
    <mergeCell ref="H4:H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J21"/>
  <sheetViews>
    <sheetView showGridLines="0" showZeros="0" zoomScalePageLayoutView="0" workbookViewId="0" topLeftCell="A1">
      <selection activeCell="A1" sqref="A1:IV16384"/>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01" t="s">
        <v>110</v>
      </c>
      <c r="B1" s="101"/>
      <c r="C1" s="101"/>
      <c r="D1" s="101"/>
      <c r="E1" s="101"/>
      <c r="F1" s="101"/>
      <c r="G1" s="101"/>
      <c r="H1" s="101"/>
    </row>
    <row r="2" spans="1:8" ht="13.5" customHeight="1">
      <c r="A2" s="1"/>
      <c r="B2" s="1"/>
      <c r="C2" s="1"/>
      <c r="D2" s="1"/>
      <c r="E2" s="1"/>
      <c r="F2" s="1"/>
      <c r="G2" s="1"/>
      <c r="H2" s="2" t="s">
        <v>111</v>
      </c>
    </row>
    <row r="3" spans="1:8" ht="16.5" customHeight="1">
      <c r="A3" s="102" t="s">
        <v>2</v>
      </c>
      <c r="B3" s="102"/>
      <c r="C3" s="3"/>
      <c r="D3" s="4"/>
      <c r="E3" s="4"/>
      <c r="F3" s="4"/>
      <c r="G3" s="5"/>
      <c r="H3" s="2" t="s">
        <v>3</v>
      </c>
    </row>
    <row r="4" spans="1:8" ht="19.5" customHeight="1">
      <c r="A4" s="131" t="s">
        <v>6</v>
      </c>
      <c r="B4" s="131"/>
      <c r="C4" s="133" t="s">
        <v>112</v>
      </c>
      <c r="D4" s="133" t="s">
        <v>113</v>
      </c>
      <c r="E4" s="128" t="s">
        <v>114</v>
      </c>
      <c r="F4" s="129"/>
      <c r="G4" s="130"/>
      <c r="H4" s="133" t="s">
        <v>115</v>
      </c>
    </row>
    <row r="5" spans="1:8" ht="30.75" customHeight="1">
      <c r="A5" s="6" t="s">
        <v>59</v>
      </c>
      <c r="B5" s="6" t="s">
        <v>60</v>
      </c>
      <c r="C5" s="134"/>
      <c r="D5" s="134"/>
      <c r="E5" s="6" t="s">
        <v>88</v>
      </c>
      <c r="F5" s="6" t="s">
        <v>65</v>
      </c>
      <c r="G5" s="6" t="s">
        <v>66</v>
      </c>
      <c r="H5" s="134"/>
    </row>
    <row r="6" spans="1:8" ht="16.5" customHeight="1">
      <c r="A6" s="103" t="s">
        <v>61</v>
      </c>
      <c r="B6" s="104"/>
      <c r="C6" s="8"/>
      <c r="D6" s="9"/>
      <c r="E6" s="10"/>
      <c r="F6" s="10"/>
      <c r="G6" s="9"/>
      <c r="H6" s="9"/>
    </row>
    <row r="7" spans="1:10" ht="16.5" customHeight="1">
      <c r="A7" s="11"/>
      <c r="B7" s="12"/>
      <c r="C7" s="12"/>
      <c r="D7" s="13"/>
      <c r="E7" s="14"/>
      <c r="F7" s="14"/>
      <c r="G7" s="13"/>
      <c r="H7" s="14"/>
      <c r="J7" s="21"/>
    </row>
    <row r="8" spans="1:8" ht="16.5" customHeight="1">
      <c r="A8" s="11"/>
      <c r="B8" s="12"/>
      <c r="C8" s="12"/>
      <c r="D8" s="13"/>
      <c r="E8" s="14"/>
      <c r="F8" s="14"/>
      <c r="G8" s="13"/>
      <c r="H8" s="14"/>
    </row>
    <row r="9" spans="1:9" ht="16.5" customHeight="1">
      <c r="A9" s="11"/>
      <c r="B9" s="12"/>
      <c r="C9" s="12"/>
      <c r="D9" s="13"/>
      <c r="E9" s="14"/>
      <c r="F9" s="14"/>
      <c r="G9" s="13"/>
      <c r="H9" s="14"/>
      <c r="I9" s="21"/>
    </row>
    <row r="10" spans="1:9" ht="16.5" customHeight="1">
      <c r="A10" s="11"/>
      <c r="B10" s="12"/>
      <c r="C10" s="12"/>
      <c r="D10" s="13"/>
      <c r="E10" s="14"/>
      <c r="F10" s="14"/>
      <c r="G10" s="13"/>
      <c r="H10" s="14"/>
      <c r="I10" s="21"/>
    </row>
    <row r="11" spans="1:8" ht="16.5" customHeight="1">
      <c r="A11" s="11"/>
      <c r="B11" s="12"/>
      <c r="C11" s="12"/>
      <c r="D11" s="13"/>
      <c r="E11" s="14"/>
      <c r="F11" s="14"/>
      <c r="G11" s="13"/>
      <c r="H11" s="14"/>
    </row>
    <row r="12" spans="1:8" ht="16.5" customHeight="1">
      <c r="A12" s="11"/>
      <c r="B12" s="12"/>
      <c r="C12" s="12"/>
      <c r="D12" s="13"/>
      <c r="E12" s="14"/>
      <c r="F12" s="14"/>
      <c r="G12" s="13"/>
      <c r="H12" s="14"/>
    </row>
    <row r="13" spans="1:8" ht="16.5" customHeight="1">
      <c r="A13" s="11"/>
      <c r="B13" s="12"/>
      <c r="C13" s="12"/>
      <c r="D13" s="13"/>
      <c r="E13" s="14"/>
      <c r="F13" s="14"/>
      <c r="G13" s="13"/>
      <c r="H13" s="14"/>
    </row>
    <row r="14" spans="1:8" ht="16.5" customHeight="1">
      <c r="A14" s="15"/>
      <c r="B14" s="12"/>
      <c r="C14" s="12"/>
      <c r="D14" s="13"/>
      <c r="E14" s="14"/>
      <c r="F14" s="14"/>
      <c r="G14" s="13"/>
      <c r="H14" s="14"/>
    </row>
    <row r="15" spans="1:8" ht="16.5" customHeight="1">
      <c r="A15" s="15"/>
      <c r="B15" s="12"/>
      <c r="C15" s="12"/>
      <c r="D15" s="13"/>
      <c r="E15" s="14"/>
      <c r="F15" s="14"/>
      <c r="G15" s="13"/>
      <c r="H15" s="14"/>
    </row>
    <row r="16" spans="1:8" ht="16.5" customHeight="1">
      <c r="A16" s="15"/>
      <c r="B16" s="12"/>
      <c r="C16" s="12"/>
      <c r="D16" s="13"/>
      <c r="E16" s="14"/>
      <c r="F16" s="14"/>
      <c r="G16" s="16"/>
      <c r="H16" s="14"/>
    </row>
    <row r="17" spans="1:8" ht="16.5" customHeight="1">
      <c r="A17" s="17"/>
      <c r="B17" s="18"/>
      <c r="C17" s="18"/>
      <c r="D17" s="13"/>
      <c r="E17" s="14"/>
      <c r="F17" s="14"/>
      <c r="G17" s="13"/>
      <c r="H17" s="14"/>
    </row>
    <row r="18" spans="1:8" ht="16.5" customHeight="1">
      <c r="A18" s="19"/>
      <c r="B18" s="18"/>
      <c r="C18" s="18"/>
      <c r="D18" s="13"/>
      <c r="E18" s="14"/>
      <c r="F18" s="14"/>
      <c r="G18" s="13"/>
      <c r="H18" s="14"/>
    </row>
    <row r="19" spans="1:8" ht="16.5" customHeight="1">
      <c r="A19" s="19"/>
      <c r="B19" s="18"/>
      <c r="C19" s="18"/>
      <c r="D19" s="13"/>
      <c r="E19" s="14"/>
      <c r="F19" s="14"/>
      <c r="G19" s="13"/>
      <c r="H19" s="14"/>
    </row>
    <row r="20" spans="1:8" ht="16.5" customHeight="1">
      <c r="A20" s="15"/>
      <c r="B20" s="18"/>
      <c r="C20" s="18"/>
      <c r="D20" s="13"/>
      <c r="E20" s="14"/>
      <c r="F20" s="14"/>
      <c r="G20" s="20"/>
      <c r="H20" s="14"/>
    </row>
    <row r="21" spans="1:8" ht="16.5" customHeight="1">
      <c r="A21" s="100" t="s">
        <v>116</v>
      </c>
      <c r="B21" s="100"/>
      <c r="C21" s="100"/>
      <c r="D21" s="100"/>
      <c r="E21" s="100"/>
      <c r="F21" s="100"/>
      <c r="G21" s="100"/>
      <c r="H21" s="100"/>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493055555555556" right="0.7493055555555556" top="0.7868055555555555" bottom="0.6798611111111111" header="0.4097222222222222"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2017-08-14T08:12:40Z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2052-9.1.0.4833</vt:lpwstr>
  </property>
</Properties>
</file>